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KREDITI\RAZPISI\66PO21\Objava SPLETNA STRAN\"/>
    </mc:Choice>
  </mc:AlternateContent>
  <xr:revisionPtr revIDLastSave="0" documentId="13_ncr:1_{A1DEFDDB-5D47-459B-AE16-DB5719BF291F}" xr6:coauthVersionLast="36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.-Presoja kreditne sposobnosti" sheetId="2" r:id="rId1"/>
  </sheets>
  <definedNames>
    <definedName name="_xlnm.Print_Area" localSheetId="0">'E.-Presoja kreditne sposobnosti'!$A$1:$AA$831</definedName>
    <definedName name="Z_2FB74B71_FF9F_4888_9872_57E5D71AFB2B_.wvu.PrintArea" localSheetId="0" hidden="1">'E.-Presoja kreditne sposobnosti'!$A$1:$AA$831</definedName>
    <definedName name="Z_2FB74B71_FF9F_4888_9872_57E5D71AFB2B_.wvu.Rows" localSheetId="0" hidden="1">'E.-Presoja kreditne sposobnosti'!$128:$128,'E.-Presoja kreditne sposobnosti'!$478:$482</definedName>
    <definedName name="Z_947C658A_4E7B_4668_8968_8D725D03E105_.wvu.PrintArea" localSheetId="0" hidden="1">'E.-Presoja kreditne sposobnosti'!$A$1:$AA$831</definedName>
    <definedName name="Z_947C658A_4E7B_4668_8968_8D725D03E105_.wvu.Rows" localSheetId="0" hidden="1">'E.-Presoja kreditne sposobnosti'!$128:$128,'E.-Presoja kreditne sposobnosti'!$478:$482</definedName>
    <definedName name="Z_AAFA317B_8582_4B18_ABF7_4CA68945F50A_.wvu.PrintArea" localSheetId="0" hidden="1">'E.-Presoja kreditne sposobnosti'!$A$1:$AA$831</definedName>
    <definedName name="Z_AAFA317B_8582_4B18_ABF7_4CA68945F50A_.wvu.Rows" localSheetId="0" hidden="1">'E.-Presoja kreditne sposobnosti'!$128:$128,'E.-Presoja kreditne sposobnosti'!$478:$482</definedName>
    <definedName name="Z_BBE0CD99_4B08_4BD2_806D_AA0FCB2760E0_.wvu.PrintArea" localSheetId="0" hidden="1">'E.-Presoja kreditne sposobnosti'!$A$1:$AA$831</definedName>
    <definedName name="Z_BBE0CD99_4B08_4BD2_806D_AA0FCB2760E0_.wvu.Rows" localSheetId="0" hidden="1">'E.-Presoja kreditne sposobnosti'!$128:$128,'E.-Presoja kreditne sposobnosti'!$478:$482</definedName>
    <definedName name="Z_DD9BBE4E_726F_4D8F_BDB3_D72C792C5133_.wvu.PrintArea" localSheetId="0" hidden="1">'E.-Presoja kreditne sposobnosti'!$A$1:$AA$831</definedName>
    <definedName name="Z_DD9BBE4E_726F_4D8F_BDB3_D72C792C5133_.wvu.Rows" localSheetId="0" hidden="1">'E.-Presoja kreditne sposobnosti'!$128:$128,'E.-Presoja kreditne sposobnosti'!$478:$482</definedName>
    <definedName name="Z_E011B3F1_03DC_4223_B822_10C935FD356D_.wvu.PrintArea" localSheetId="0" hidden="1">'E.-Presoja kreditne sposobnosti'!$A$1:$AA$831</definedName>
    <definedName name="Z_E011B3F1_03DC_4223_B822_10C935FD356D_.wvu.Rows" localSheetId="0" hidden="1">'E.-Presoja kreditne sposobnosti'!$128:$128,'E.-Presoja kreditne sposobnosti'!$478:$482</definedName>
    <definedName name="Z_E5C3C7B7_B42C_4F69_B43E_A26C14BFA134_.wvu.PrintArea" localSheetId="0" hidden="1">'E.-Presoja kreditne sposobnosti'!$A$1:$AA$831</definedName>
    <definedName name="Z_E5C3C7B7_B42C_4F69_B43E_A26C14BFA134_.wvu.Rows" localSheetId="0" hidden="1">'E.-Presoja kreditne sposobnosti'!$128:$128,'E.-Presoja kreditne sposobnosti'!$478:$482</definedName>
  </definedNames>
  <calcPr calcId="191029"/>
  <customWorkbookViews>
    <customWorkbookView name="Tadeja Logar – Osebni pogled" guid="{BBE0CD99-4B08-4BD2-806D-AA0FCB2760E0}" mergeInterval="0" personalView="1" maximized="1" xWindow="-8" yWindow="-8" windowWidth="1936" windowHeight="1050" activeSheetId="2"/>
    <customWorkbookView name="Gašper Kavšek – Osebni pogled" guid="{947C658A-4E7B-4668-8968-8D725D03E105}" mergeInterval="0" personalView="1" maximized="1" windowWidth="1714" windowHeight="843" activeSheetId="2"/>
    <customWorkbookView name="Ana Sisan – Osebni pogled" guid="{E5C3C7B7-B42C-4F69-B43E-A26C14BFA134}" mergeInterval="0" personalView="1" maximized="1" windowWidth="1920" windowHeight="809" activeSheetId="1"/>
    <customWorkbookView name="Janez Rejec – Osebni pogled" guid="{2FB74B71-FF9F-4888-9872-57E5D71AFB2B}" mergeInterval="0" personalView="1" maximized="1" windowWidth="1920" windowHeight="809" activeSheetId="1"/>
    <customWorkbookView name="Vesna Črnilogar - Personal View" guid="{52BB3555-586B-44A4-82C2-C36A62135BA7}" mergeInterval="0" personalView="1" maximized="1" windowWidth="1276" windowHeight="861" activeSheetId="3"/>
    <customWorkbookView name="Alenka Kržan - Personal View" guid="{35B94A8E-03C5-4EA8-8345-5579BD8F8103}" mergeInterval="0" personalView="1" xWindow="6" yWindow="33" windowWidth="1257" windowHeight="752" activeSheetId="2" showComments="commIndAndComment"/>
    <customWorkbookView name="Janez Rejec - Personal View" guid="{AAFA317B-8582-4B18-ABF7-4CA68945F50A}" mergeInterval="0" personalView="1" maximized="1" windowWidth="1920" windowHeight="848" activeSheetId="2"/>
    <customWorkbookView name="Alenka Kržan – Osebni pogled" guid="{DD9BBE4E-726F-4D8F-BDB3-D72C792C5133}" mergeInterval="0" personalView="1" maximized="1" windowWidth="2400" windowHeight="1073" activeSheetId="3"/>
    <customWorkbookView name="Jure Pantić – Osebni pogled" guid="{E011B3F1-03DC-4223-B822-10C935FD356D}" mergeInterval="0" personalView="1" maximized="1" xWindow="-8" yWindow="-8" windowWidth="1936" windowHeight="1050" activeSheetId="2"/>
  </customWorkbookViews>
</workbook>
</file>

<file path=xl/calcChain.xml><?xml version="1.0" encoding="utf-8"?>
<calcChain xmlns="http://schemas.openxmlformats.org/spreadsheetml/2006/main">
  <c r="L564" i="2" l="1"/>
  <c r="L569" i="2" s="1"/>
  <c r="L572" i="2" s="1"/>
  <c r="L575" i="2" s="1"/>
  <c r="L577" i="2" s="1"/>
  <c r="O564" i="2"/>
  <c r="R564" i="2"/>
  <c r="R569" i="2" s="1"/>
  <c r="R572" i="2" s="1"/>
  <c r="R575" i="2" s="1"/>
  <c r="R577" i="2" s="1"/>
  <c r="U564" i="2"/>
  <c r="U569" i="2" s="1"/>
  <c r="U572" i="2" s="1"/>
  <c r="U575" i="2" s="1"/>
  <c r="U577" i="2" s="1"/>
  <c r="X564" i="2"/>
  <c r="X569" i="2" s="1"/>
  <c r="X572" i="2" s="1"/>
  <c r="X575" i="2" s="1"/>
  <c r="X577" i="2" s="1"/>
  <c r="O569" i="2"/>
  <c r="O572" i="2" s="1"/>
  <c r="O575" i="2" s="1"/>
  <c r="O577" i="2" s="1"/>
  <c r="I564" i="2"/>
  <c r="I569" i="2" s="1"/>
  <c r="I572" i="2" s="1"/>
  <c r="I575" i="2" s="1"/>
  <c r="I577" i="2" s="1"/>
  <c r="L543" i="2"/>
  <c r="L548" i="2" s="1"/>
  <c r="L551" i="2" s="1"/>
  <c r="L554" i="2" s="1"/>
  <c r="L556" i="2" s="1"/>
  <c r="O543" i="2"/>
  <c r="R543" i="2"/>
  <c r="R548" i="2" s="1"/>
  <c r="R551" i="2" s="1"/>
  <c r="R554" i="2" s="1"/>
  <c r="R556" i="2" s="1"/>
  <c r="U543" i="2"/>
  <c r="U548" i="2" s="1"/>
  <c r="U551" i="2" s="1"/>
  <c r="U554" i="2" s="1"/>
  <c r="U556" i="2" s="1"/>
  <c r="X543" i="2"/>
  <c r="X548" i="2" s="1"/>
  <c r="X551" i="2" s="1"/>
  <c r="X554" i="2" s="1"/>
  <c r="X556" i="2" s="1"/>
  <c r="O548" i="2"/>
  <c r="O551" i="2" s="1"/>
  <c r="O554" i="2" s="1"/>
  <c r="O556" i="2" s="1"/>
  <c r="I543" i="2"/>
  <c r="I548" i="2" s="1"/>
  <c r="L522" i="2"/>
  <c r="L527" i="2" s="1"/>
  <c r="L530" i="2" s="1"/>
  <c r="L533" i="2" s="1"/>
  <c r="L535" i="2" s="1"/>
  <c r="O522" i="2"/>
  <c r="O527" i="2" s="1"/>
  <c r="O530" i="2" s="1"/>
  <c r="O533" i="2" s="1"/>
  <c r="O535" i="2" s="1"/>
  <c r="R522" i="2"/>
  <c r="R527" i="2" s="1"/>
  <c r="R530" i="2" s="1"/>
  <c r="R533" i="2" s="1"/>
  <c r="R535" i="2" s="1"/>
  <c r="U522" i="2"/>
  <c r="U527" i="2" s="1"/>
  <c r="U530" i="2" s="1"/>
  <c r="U533" i="2" s="1"/>
  <c r="U535" i="2" s="1"/>
  <c r="X522" i="2"/>
  <c r="X527" i="2" s="1"/>
  <c r="X530" i="2" s="1"/>
  <c r="X533" i="2" s="1"/>
  <c r="X535" i="2" s="1"/>
  <c r="L602" i="2"/>
  <c r="O602" i="2"/>
  <c r="R602" i="2"/>
  <c r="U602" i="2"/>
  <c r="X602" i="2"/>
  <c r="L605" i="2"/>
  <c r="O605" i="2"/>
  <c r="R605" i="2"/>
  <c r="U605" i="2"/>
  <c r="X605" i="2"/>
  <c r="I605" i="2"/>
  <c r="I602" i="2"/>
  <c r="L591" i="2"/>
  <c r="O591" i="2"/>
  <c r="R591" i="2"/>
  <c r="U591" i="2"/>
  <c r="X591" i="2"/>
  <c r="L594" i="2"/>
  <c r="O594" i="2"/>
  <c r="R594" i="2"/>
  <c r="U594" i="2"/>
  <c r="X594" i="2"/>
  <c r="I594" i="2"/>
  <c r="I591" i="2"/>
  <c r="L581" i="2"/>
  <c r="O581" i="2"/>
  <c r="R581" i="2"/>
  <c r="U581" i="2"/>
  <c r="X581" i="2"/>
  <c r="L584" i="2"/>
  <c r="O584" i="2"/>
  <c r="R584" i="2"/>
  <c r="U584" i="2"/>
  <c r="X584" i="2"/>
  <c r="O657" i="2"/>
  <c r="R657" i="2" s="1"/>
  <c r="U657" i="2" s="1"/>
  <c r="X657" i="2" s="1"/>
  <c r="I584" i="2"/>
  <c r="I581" i="2"/>
  <c r="I522" i="2"/>
  <c r="I527" i="2" s="1"/>
  <c r="I530" i="2" s="1"/>
  <c r="I533" i="2" s="1"/>
  <c r="I535" i="2" s="1"/>
  <c r="O756" i="2"/>
  <c r="R756" i="2"/>
  <c r="U756" i="2"/>
  <c r="X756" i="2"/>
  <c r="L756" i="2"/>
  <c r="K416" i="2"/>
  <c r="O416" i="2"/>
  <c r="S416" i="2"/>
  <c r="W416" i="2"/>
  <c r="G416" i="2"/>
  <c r="I280" i="2"/>
  <c r="M252" i="2"/>
  <c r="I252" i="2"/>
  <c r="Q206" i="2"/>
  <c r="I60" i="2"/>
  <c r="M163" i="2"/>
  <c r="I163" i="2"/>
  <c r="L609" i="2" l="1"/>
  <c r="X598" i="2"/>
  <c r="L598" i="2"/>
  <c r="R588" i="2"/>
  <c r="I609" i="2"/>
  <c r="R609" i="2"/>
  <c r="U588" i="2"/>
  <c r="U598" i="2"/>
  <c r="X609" i="2"/>
  <c r="O609" i="2"/>
  <c r="I598" i="2"/>
  <c r="O598" i="2"/>
  <c r="X588" i="2"/>
  <c r="L588" i="2"/>
  <c r="O588" i="2"/>
  <c r="R598" i="2"/>
  <c r="U609" i="2"/>
  <c r="I551" i="2"/>
  <c r="I554" i="2" s="1"/>
  <c r="I556" i="2" s="1"/>
  <c r="I588" i="2"/>
  <c r="M135" i="2"/>
  <c r="P135" i="2" l="1"/>
  <c r="L114" i="2"/>
  <c r="Q114" i="2"/>
  <c r="V114" i="2"/>
  <c r="G114" i="2"/>
  <c r="O60" i="2"/>
  <c r="U60" i="2"/>
  <c r="O803" i="2" l="1"/>
  <c r="R803" i="2" s="1"/>
  <c r="U803" i="2" s="1"/>
  <c r="X803" i="2" s="1"/>
  <c r="O760" i="2"/>
  <c r="R760" i="2" s="1"/>
  <c r="U760" i="2" s="1"/>
  <c r="X760" i="2" s="1"/>
  <c r="B50" i="2" l="1"/>
  <c r="B51" i="2" s="1"/>
  <c r="O55" i="2"/>
  <c r="U55" i="2" s="1"/>
  <c r="Q108" i="2"/>
  <c r="V108" i="2" s="1"/>
  <c r="O140" i="2"/>
  <c r="U140" i="2" s="1"/>
  <c r="F331" i="2"/>
  <c r="H331" i="2" s="1"/>
  <c r="J331" i="2" s="1"/>
  <c r="L331" i="2" s="1"/>
  <c r="N331" i="2" s="1"/>
  <c r="P331" i="2" s="1"/>
  <c r="R331" i="2" s="1"/>
  <c r="O376" i="2"/>
  <c r="U376" i="2" s="1"/>
  <c r="H393" i="2"/>
  <c r="N393" i="2" s="1"/>
  <c r="H398" i="2"/>
  <c r="N398" i="2" s="1"/>
  <c r="B402" i="2" s="1"/>
  <c r="H402" i="2" s="1"/>
  <c r="K408" i="2"/>
  <c r="O408" i="2" s="1"/>
  <c r="S408" i="2" s="1"/>
  <c r="W408" i="2" s="1"/>
  <c r="L517" i="2"/>
  <c r="O517" i="2" s="1"/>
  <c r="R517" i="2" s="1"/>
  <c r="U517" i="2" s="1"/>
  <c r="X517" i="2" s="1"/>
  <c r="I538" i="2" s="1"/>
  <c r="L538" i="2" s="1"/>
  <c r="O538" i="2" s="1"/>
  <c r="R538" i="2" s="1"/>
  <c r="U538" i="2" s="1"/>
  <c r="X538" i="2" s="1"/>
  <c r="I559" i="2" s="1"/>
  <c r="L559" i="2" s="1"/>
  <c r="O559" i="2" s="1"/>
  <c r="R559" i="2" s="1"/>
  <c r="U559" i="2" s="1"/>
  <c r="X559" i="2" s="1"/>
  <c r="L580" i="2"/>
  <c r="O580" i="2" s="1"/>
  <c r="R580" i="2" s="1"/>
  <c r="U580" i="2" s="1"/>
  <c r="X580" i="2" s="1"/>
  <c r="I590" i="2" s="1"/>
  <c r="L590" i="2" s="1"/>
  <c r="O590" i="2" s="1"/>
  <c r="R590" i="2" s="1"/>
  <c r="U590" i="2" s="1"/>
  <c r="X590" i="2" s="1"/>
  <c r="I601" i="2" s="1"/>
  <c r="L601" i="2" s="1"/>
  <c r="O601" i="2" s="1"/>
  <c r="R601" i="2" s="1"/>
  <c r="U601" i="2" s="1"/>
  <c r="X601" i="2" s="1"/>
  <c r="O636" i="2"/>
  <c r="R636" i="2" s="1"/>
  <c r="U636" i="2" s="1"/>
  <c r="X636" i="2" s="1"/>
  <c r="O705" i="2"/>
  <c r="R705" i="2" s="1"/>
  <c r="U705" i="2" s="1"/>
  <c r="X705" i="2" s="1"/>
  <c r="O751" i="2"/>
  <c r="R751" i="2" s="1"/>
  <c r="U751" i="2" s="1"/>
  <c r="X751" i="2" s="1"/>
</calcChain>
</file>

<file path=xl/sharedStrings.xml><?xml version="1.0" encoding="utf-8"?>
<sst xmlns="http://schemas.openxmlformats.org/spreadsheetml/2006/main" count="791" uniqueCount="560">
  <si>
    <t>2. kratkoročne poslovne terjatve do drugih</t>
  </si>
  <si>
    <t>Denarna sredstva</t>
  </si>
  <si>
    <t xml:space="preserve">Terjatve do podjetnika  </t>
  </si>
  <si>
    <t>Podjetnikov kapital</t>
  </si>
  <si>
    <t>Rezervacije in dolgoročne pasivne časovne razmejitve</t>
  </si>
  <si>
    <t xml:space="preserve">Dolgoročne obveznosti </t>
  </si>
  <si>
    <t xml:space="preserve">Kratkoročne poslovne obveznosti       </t>
  </si>
  <si>
    <t>·</t>
  </si>
  <si>
    <t>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</si>
  <si>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</si>
  <si>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</si>
  <si>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</si>
  <si>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</si>
  <si>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</si>
  <si>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</si>
  <si>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</si>
  <si>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</si>
  <si>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</si>
  <si>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</si>
  <si>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</si>
  <si>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</si>
  <si>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</si>
  <si>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Izplačilo dividend</t>
  </si>
  <si>
    <t>Druge rezerve</t>
  </si>
  <si>
    <t>Prenos v naslednje leto</t>
  </si>
  <si>
    <t>Drugi nameni</t>
  </si>
  <si>
    <t>Viri financiranja</t>
  </si>
  <si>
    <t>Dokapitalizacija</t>
  </si>
  <si>
    <t>Izdaja obveznic</t>
  </si>
  <si>
    <t>Najem in leasing</t>
  </si>
  <si>
    <t>Vir</t>
  </si>
  <si>
    <t>Cena vira</t>
  </si>
  <si>
    <t>Način odplačila</t>
  </si>
  <si>
    <t>Stroški zavarovanja</t>
  </si>
  <si>
    <t>E.3.</t>
  </si>
  <si>
    <t>KONKURENČNA STRATEGIJA</t>
  </si>
  <si>
    <t>E.3.1.</t>
  </si>
  <si>
    <t>Drugi odhodki poslovanja</t>
  </si>
  <si>
    <t>Finančni prihodki</t>
  </si>
  <si>
    <t>Finančni odhodki</t>
  </si>
  <si>
    <t>Davki iz dobička</t>
  </si>
  <si>
    <t>ODLIVI</t>
  </si>
  <si>
    <t>NETO PRILIV</t>
  </si>
  <si>
    <t>Izračunani kazalci za naložbo</t>
  </si>
  <si>
    <t>Neto sedanja vrednost naložbe</t>
  </si>
  <si>
    <t>Interna stopnja donosa</t>
  </si>
  <si>
    <t xml:space="preserve"> Drugi poslovni prihodki</t>
  </si>
  <si>
    <t xml:space="preserve"> Kosmati donos od poslovanja </t>
  </si>
  <si>
    <t xml:space="preserve"> Poslovni odhodki </t>
  </si>
  <si>
    <t xml:space="preserve"> Stroški blaga, materiala in storitev</t>
  </si>
  <si>
    <t>2. stroški porabljenega materiala</t>
  </si>
  <si>
    <t>3. stroški storitev</t>
  </si>
  <si>
    <t>Kategorije</t>
  </si>
  <si>
    <t xml:space="preserve"> Drugi poslovni odhodki</t>
  </si>
  <si>
    <t xml:space="preserve"> Finančni prihodki </t>
  </si>
  <si>
    <t>1. finančni prihodki iz deležev</t>
  </si>
  <si>
    <t>2. finančni prihodki iz danih posojil</t>
  </si>
  <si>
    <t>3. finančni prihodki iz poslovnih terjatev</t>
  </si>
  <si>
    <t>2. finančni odhodki iz finančnih obveznosti</t>
  </si>
  <si>
    <t>3. finančni odhodki iz poslovnih obveznosti</t>
  </si>
  <si>
    <t xml:space="preserve"> Drugi odhodki </t>
  </si>
  <si>
    <t>Č.</t>
  </si>
  <si>
    <t>F.</t>
  </si>
  <si>
    <t>I.</t>
  </si>
  <si>
    <t>II.</t>
  </si>
  <si>
    <t>III.</t>
  </si>
  <si>
    <t>IV.</t>
  </si>
  <si>
    <t>G.</t>
  </si>
  <si>
    <t>H.</t>
  </si>
  <si>
    <t>J.</t>
  </si>
  <si>
    <t>K.</t>
  </si>
  <si>
    <t>L.</t>
  </si>
  <si>
    <t>M.</t>
  </si>
  <si>
    <t>N.</t>
  </si>
  <si>
    <t>Sprememba vrednosti zalog proizvodov in nedokončane proizvodnje</t>
  </si>
  <si>
    <t>Čisti prihodki od prodaje</t>
  </si>
  <si>
    <t xml:space="preserve">Usredstveni lastni proizvodi in lastne storitve </t>
  </si>
  <si>
    <t>Subvencije, dotacije, regresi, kompenzacije in drugi prihodki, povezani s poslovnimi učinki</t>
  </si>
  <si>
    <t>1. nabavna vrednost prodanega blaga in  
    materiala</t>
  </si>
  <si>
    <t xml:space="preserve">Odpisi vrednosti </t>
  </si>
  <si>
    <t>2. Prevrednotovalni poslovni odhodki pri 
    neopredmetenih sredstvih in 
    opredmetenih osnovnih sredstvih</t>
  </si>
  <si>
    <t>3. Prevrednotovalni poslovni odhodki pri 
    obratnih sredstvih</t>
  </si>
  <si>
    <t xml:space="preserve">Finančni odhodki </t>
  </si>
  <si>
    <t>Odloženi davki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</si>
  <si>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</si>
  <si>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</si>
  <si>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</si>
  <si>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</si>
  <si>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</si>
  <si>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</si>
  <si>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</si>
  <si>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</si>
  <si>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6. opredmetena osnovna sredstva
    v gradnji ali izdelavi </t>
  </si>
  <si>
    <t xml:space="preserve">3. Kratkoročne poslovne terjatve
    do drugih    </t>
  </si>
  <si>
    <t xml:space="preserve">2. Kratkoročne finančne obveznosti
    do bank </t>
  </si>
  <si>
    <t>1. Kratkoročne finančne obveznosti
    do družbe v skupini</t>
  </si>
  <si>
    <t>Drugi poslovni odhodki</t>
  </si>
  <si>
    <t xml:space="preserve">Finančni prihodki  </t>
  </si>
  <si>
    <t xml:space="preserve">Drugi prihodki </t>
  </si>
  <si>
    <t xml:space="preserve">2. Druge kratkoročne poslovne
    obveznosti </t>
  </si>
  <si>
    <t>1. subvencije, dotacije... in drugi prihodki
    povezani s poslovnimi učinki</t>
  </si>
  <si>
    <t>Opišite najpomembnejša osnovna sredstva</t>
  </si>
  <si>
    <t>Napišite mnenje o poslovanju vaše družbe</t>
  </si>
  <si>
    <t>Povprečno št. zaposlenih na podlagi
delovnih ur v obračunskem obdobju</t>
  </si>
  <si>
    <t>IZVEDENE NALOŽBE IN PROJEKCIJE NALOŽB</t>
  </si>
  <si>
    <t>Krediti</t>
  </si>
  <si>
    <t>1. leto
po zaključku naložbe</t>
  </si>
  <si>
    <t>2. leto
po zaključku naložbe</t>
  </si>
  <si>
    <t>3. leto
po zaključku naložbe</t>
  </si>
  <si>
    <t>Zabilančna sredstva</t>
  </si>
  <si>
    <t>Naštejte najpomebnejše izdelke / storitve</t>
  </si>
  <si>
    <t xml:space="preserve">Opišite značilnosti preteklega poslovanja (opisno)  </t>
  </si>
  <si>
    <t>od tega zapadlih terjatev v EUR</t>
  </si>
  <si>
    <t>PROJEKCIJE POSLOVANJA VLAGATELJA</t>
  </si>
  <si>
    <t>Opis prodajne strategije</t>
  </si>
  <si>
    <t>Trženje</t>
  </si>
  <si>
    <t>Nabava</t>
  </si>
  <si>
    <t>Proizvodnja in tehnologija</t>
  </si>
  <si>
    <t>Kadri</t>
  </si>
  <si>
    <t>Finance in nadzor</t>
  </si>
  <si>
    <t>(leta)</t>
  </si>
  <si>
    <t>Vrsta zavarovanja</t>
  </si>
  <si>
    <t>(v tisoč EUR)</t>
  </si>
  <si>
    <t>Navedite višino in vrsto stroškov, ki so povezani z obratovanjem naložbe</t>
  </si>
  <si>
    <t>Ob zaključku naložbe</t>
  </si>
  <si>
    <t>A.</t>
  </si>
  <si>
    <t>1. Stroški plač</t>
  </si>
  <si>
    <t>Zabilančne obveznosti</t>
  </si>
  <si>
    <t>Odložene obveznosti za davek</t>
  </si>
  <si>
    <t>Kreditna sposobnost vlagatelja se presoja v skladu s prilogo »Elementi presoje kreditne sposobnosti vlagatelja in ustreznosti zavarovanja«, ki je priloga poglavja D.</t>
  </si>
  <si>
    <t>Kreditna sposobnost vlagatelja se ne presoja za:</t>
  </si>
  <si>
    <t xml:space="preserve">1) občine </t>
  </si>
  <si>
    <t>E.1.</t>
  </si>
  <si>
    <t>FINANČNI PODATKI O POSLOVANJU VLAGATELJA</t>
  </si>
  <si>
    <t>E.1.1.</t>
  </si>
  <si>
    <t xml:space="preserve">RAČUNOVODSKI IZKAZI </t>
  </si>
  <si>
    <t>pozitivno</t>
  </si>
  <si>
    <t>s pridržkom</t>
  </si>
  <si>
    <t>negativno</t>
  </si>
  <si>
    <t>NE</t>
  </si>
  <si>
    <t>DA</t>
  </si>
  <si>
    <t>Revizorjevo mnenje</t>
  </si>
  <si>
    <t>Nadaljevanje poglavja E.1.1. izpolnijo samo podjetja.</t>
  </si>
  <si>
    <t>V spodnji tabeli izkažite delitev bilančnega dobička za pretekla leta.</t>
  </si>
  <si>
    <t>Skupaj</t>
  </si>
  <si>
    <t>Obseg danih posojil lastnikom družbe v tisoč EUR</t>
  </si>
  <si>
    <t xml:space="preserve">Obseg danih posojil vodstvu družbe v tisoč EUR </t>
  </si>
  <si>
    <t>Višina tožb proti družbi, ki računovodsko niso evidentirane v tisoč EUR</t>
  </si>
  <si>
    <t>Višina obveznosti iz leasinga, ki računovodsko niso evidentirane v tisoč EUR</t>
  </si>
  <si>
    <t>E.1.2.</t>
  </si>
  <si>
    <t>OSNOVNA SREDSTVA</t>
  </si>
  <si>
    <t>NEPREMIČNINE</t>
  </si>
  <si>
    <t>OPREMA</t>
  </si>
  <si>
    <t>Ostanek vrednosti projekta
(na koncu življenjske dobe naložbe)</t>
  </si>
  <si>
    <t xml:space="preserve">od tega finančni odhodki za obresti,
upoštevani že v 2. in 3. </t>
  </si>
  <si>
    <t>P</t>
  </si>
  <si>
    <t>Subvencije, dotacije... (za pridobitev osnovnih sredstev)</t>
  </si>
  <si>
    <t xml:space="preserve">3. Dolgoročne obveznosti do Eko sklada </t>
  </si>
  <si>
    <t xml:space="preserve">4. Druge dolgoročne finančne obveznosti </t>
  </si>
  <si>
    <t xml:space="preserve">Dolgoročne obveznosti do Eko sklada </t>
  </si>
  <si>
    <t>Zavezanec za revizijo</t>
  </si>
  <si>
    <t>1)</t>
  </si>
  <si>
    <t>2)</t>
  </si>
  <si>
    <t>Neodpisana sedanja vrednost</t>
  </si>
  <si>
    <t>Pogajalska moč kupcev</t>
  </si>
  <si>
    <t>Vsi podatki v tabelah morajo biti podani za življenjsko dobo naložbe oziroma za dobo odplačila kredita.</t>
  </si>
  <si>
    <t>Drugi odhodki</t>
  </si>
  <si>
    <t>1. Kratkoročne poslovne terjatve 
    do družb v skupini</t>
  </si>
  <si>
    <t>2. Kratkoročne poslovne terjatve
    do kupcev</t>
  </si>
  <si>
    <t>2. Stroški pokojninskih zavarovanj</t>
  </si>
  <si>
    <t>2. čisti prihodki od prodaje na trgu EU</t>
  </si>
  <si>
    <t>2. prevednotovalni poslovni prihodki</t>
  </si>
  <si>
    <t>1. dolgoročne finančne naložbe, razen posojil</t>
  </si>
  <si>
    <t>1. kratkoročne finančne naložbe, razen 
    posojil</t>
  </si>
  <si>
    <t>D.</t>
  </si>
  <si>
    <t>E.4.1.</t>
  </si>
  <si>
    <t>E.4.2.</t>
  </si>
  <si>
    <t>E.4.3.</t>
  </si>
  <si>
    <t>Poslovna skrivnost</t>
  </si>
  <si>
    <t>E.2.3.</t>
  </si>
  <si>
    <t>KADRI</t>
  </si>
  <si>
    <t>Število prekinjenih delovnih razmerij v preteklem letu</t>
  </si>
  <si>
    <t>Individualna pogodba (DA/NE)</t>
  </si>
  <si>
    <t>V panogi</t>
  </si>
  <si>
    <t>Delovno mesto</t>
  </si>
  <si>
    <t>Ime in priimek</t>
  </si>
  <si>
    <t>Smer in stopnja izobrazbe</t>
  </si>
  <si>
    <t>Leta izkušenj v podjetju</t>
  </si>
  <si>
    <t>E.2.4.</t>
  </si>
  <si>
    <t>E.2.4.1.</t>
  </si>
  <si>
    <t>C.</t>
  </si>
  <si>
    <t>E.</t>
  </si>
  <si>
    <t>E.5.</t>
  </si>
  <si>
    <t>2) vlagatelje, ki bodo kredit v celoti zavarovali z enim ali več izmed spodaj navedenih zavarovanj:</t>
  </si>
  <si>
    <t>Navedite dana zavarovanja za obveznosti družbe po stanju na dan vloge. Med dana zavarovanja vključite tudi zavarovanja, ki so v postopku izdaje.</t>
  </si>
  <si>
    <t>od tega zapadlih obveznosti v EUR</t>
  </si>
  <si>
    <t xml:space="preserve">   Skupaj </t>
  </si>
  <si>
    <t>ZNAČILNOSTI PROIZVODNJE /STORITEV</t>
  </si>
  <si>
    <t>DEJAVNOST</t>
  </si>
  <si>
    <t>Kakšen je tehnološki nivo (know how, opremljenost) vaše proizvodnje oziroma kvaliteta storitev v primerjavi s konkurenco?  (opišite in po možnosti opremite s kvantitativnimi podatki)</t>
  </si>
  <si>
    <t>(% letno)</t>
  </si>
  <si>
    <t>Pojasnite odgovor s kratkim komentarjem</t>
  </si>
  <si>
    <t>Naštejte največje konkurente in opišite njihove prednosti in slabosti</t>
  </si>
  <si>
    <t>Ustrezno označite</t>
  </si>
  <si>
    <t>Za vsak vir financiranja navedite pogoje pridobitve.</t>
  </si>
  <si>
    <t>OBRAZLOŽITEV PRODAJE</t>
  </si>
  <si>
    <t>Opišite nove produkte oziroma storitve in navedite njihov delež v skupni prodaji</t>
  </si>
  <si>
    <t>Naštejte glavne konkurente</t>
  </si>
  <si>
    <t>Naštejte vaše konkurenčne prednosti</t>
  </si>
  <si>
    <t>Naštejte ciljne kupce (največje), njihov predviden delež v skupni prodaji ter njihovo plačilno sposobnost</t>
  </si>
  <si>
    <t>OBRAZLOŽITEV STROŠKOV</t>
  </si>
  <si>
    <t>EKONOMIKA NALOŽBE</t>
  </si>
  <si>
    <t>PRILIVI</t>
  </si>
  <si>
    <t>Prihodki skupaj</t>
  </si>
  <si>
    <t xml:space="preserve">Kratkoročne poslovne obveznosti </t>
  </si>
  <si>
    <t xml:space="preserve">3. Druge kratkoročne poslovne obveznosti </t>
  </si>
  <si>
    <t>Kratkoročne pasivne časovne razmejitve</t>
  </si>
  <si>
    <t>OBVEZNOSTI DO VIROV SREDSTEV</t>
  </si>
  <si>
    <t>Usredstveni lastni proizvodi in storitve</t>
  </si>
  <si>
    <t>Stroški blaga, materiala in storitev</t>
  </si>
  <si>
    <t>1. stroški plač</t>
  </si>
  <si>
    <t>2. drugi stroški dela</t>
  </si>
  <si>
    <t xml:space="preserve">1. amortizacija </t>
  </si>
  <si>
    <t>1. podjetnikov dohodek</t>
  </si>
  <si>
    <t>2. negativni poslovni izid</t>
  </si>
  <si>
    <t>Število mesecev poslovanja</t>
  </si>
  <si>
    <t>Povprečno število zaposlenih</t>
  </si>
  <si>
    <t>3. prevrednotovalni poslovni odhodki pri 
    obratovalnih sredstvih</t>
  </si>
  <si>
    <t xml:space="preserve">Dolgoročna sredstva </t>
  </si>
  <si>
    <t>Neopredmetena sredstva in dolgoročne aktivne časovne razmejitve</t>
  </si>
  <si>
    <t>Kratkoročna sredstva</t>
  </si>
  <si>
    <t xml:space="preserve">Sredstva (skupina za odtujitev) za prodajo </t>
  </si>
  <si>
    <t xml:space="preserve">Kratkoročne finančne naložbe </t>
  </si>
  <si>
    <t>2. kratkoročna posojila</t>
  </si>
  <si>
    <t>Kratkoročne poslovne terjatve</t>
  </si>
  <si>
    <t>Ostanek vrednosti projekta
(na koncu življ. dobe naložbe)</t>
  </si>
  <si>
    <t>Naložba (leto 0)</t>
  </si>
  <si>
    <t xml:space="preserve">Davki </t>
  </si>
  <si>
    <t>stanje na dan</t>
  </si>
  <si>
    <t>Upnik</t>
  </si>
  <si>
    <t>Obveznosti iz poslovanja EUR</t>
  </si>
  <si>
    <t xml:space="preserve">Poslovne terjatve </t>
  </si>
  <si>
    <t>E.1.5.</t>
  </si>
  <si>
    <t>IZVENBILANČNE OBVEZNOSTI</t>
  </si>
  <si>
    <t>KONKURENČNI POLOŽAJ</t>
  </si>
  <si>
    <t>E.2.</t>
  </si>
  <si>
    <t>E.2.1.</t>
  </si>
  <si>
    <t>PRODAJA</t>
  </si>
  <si>
    <t>Sezonska nihanja:</t>
  </si>
  <si>
    <t>Ostali</t>
  </si>
  <si>
    <t>Največji kupci</t>
  </si>
  <si>
    <t>dogovorjeni</t>
  </si>
  <si>
    <t>dejanski</t>
  </si>
  <si>
    <t>E.2.2.</t>
  </si>
  <si>
    <t>NABAVA</t>
  </si>
  <si>
    <t>Naštejte največje dobavitelje in njihove izdelke, blago ali storitve</t>
  </si>
  <si>
    <t>Dobavitelj</t>
  </si>
  <si>
    <t>Odvisnost od dobavitelja</t>
  </si>
  <si>
    <t>Glavne surovine 
(blago oziroma storitve)</t>
  </si>
  <si>
    <t>V spodnji tabeli naštejte glavne surovine (blago oziroma storitve), ki imajo največji delež v stroških blaga, materiala in storitev ter v stolpcu odvisnost od dobavitelja polje označite s črkami:</t>
  </si>
  <si>
    <t>Stanje vseh obveznosti iz poslovanja</t>
  </si>
  <si>
    <t>Stanje vseh obveznosti iz financiranja</t>
  </si>
  <si>
    <t>Stanje zapadlih neplačanih obveznosti iz financiranja</t>
  </si>
  <si>
    <t>Skupaj*</t>
  </si>
  <si>
    <t>3. Stroški drugih zavarovanj</t>
  </si>
  <si>
    <t>4. Drugi stroški dela</t>
  </si>
  <si>
    <t xml:space="preserve">   Skupaj</t>
  </si>
  <si>
    <t>Prihodki od prodaje</t>
  </si>
  <si>
    <t>Sprememba vrednosti zalog</t>
  </si>
  <si>
    <t>Drugi prihodki iz poslovanja</t>
  </si>
  <si>
    <t>Prihranki</t>
  </si>
  <si>
    <t>KOSMATI DONOS</t>
  </si>
  <si>
    <t>Stroški blaga, materiala, storitev</t>
  </si>
  <si>
    <t>Stroški dela</t>
  </si>
  <si>
    <t>Amortizacija</t>
  </si>
  <si>
    <t xml:space="preserve">Davek iz dobička </t>
  </si>
  <si>
    <t xml:space="preserve">Drugi odhodki </t>
  </si>
  <si>
    <t>Drugi prihodki</t>
  </si>
  <si>
    <t xml:space="preserve">SREDSTVA </t>
  </si>
  <si>
    <t>Dolgoročna sredstva</t>
  </si>
  <si>
    <t xml:space="preserve">Neopredmetena sredstva in dolgoročne aktivne časovne razmejitve </t>
  </si>
  <si>
    <t xml:space="preserve">Opredmetena osnovna sredstva </t>
  </si>
  <si>
    <t>2. dolgoročna posojila</t>
  </si>
  <si>
    <t>Dolgoročne poslovne terjatve</t>
  </si>
  <si>
    <t>Odložene terjatve za davek</t>
  </si>
  <si>
    <t>Kratkoročne finančne naložbe</t>
  </si>
  <si>
    <t>2. Kratkoročna posojila</t>
  </si>
  <si>
    <t xml:space="preserve">Kratkoročne poslovne terjatve </t>
  </si>
  <si>
    <t xml:space="preserve">Denarna sredstva </t>
  </si>
  <si>
    <t>Kratkoročne aktivne časovne razmejitve</t>
  </si>
  <si>
    <t xml:space="preserve">Zaloge </t>
  </si>
  <si>
    <t xml:space="preserve">Kratkoročna sredstva </t>
  </si>
  <si>
    <t>Dolgoročne finančne naložbe</t>
  </si>
  <si>
    <t>Naložbene nepremičnine</t>
  </si>
  <si>
    <t>5. biološka sredstva</t>
  </si>
  <si>
    <t>4. druga opredmetena osnovna sredstva</t>
  </si>
  <si>
    <t xml:space="preserve">3. proizvajalne naprave in stroji </t>
  </si>
  <si>
    <t>2. zgradbe</t>
  </si>
  <si>
    <t xml:space="preserve">1. zemljišča </t>
  </si>
  <si>
    <t xml:space="preserve">1. dolgoročne finančne naložbe, razen 
    posojil  </t>
  </si>
  <si>
    <t xml:space="preserve">7. predujmi za pridobitev opredmetenih 
    osnovnih sredstev   </t>
  </si>
  <si>
    <t>V.</t>
  </si>
  <si>
    <t>VI.</t>
  </si>
  <si>
    <t xml:space="preserve">OBVEZNOSTI DO VIROV SREDSTEV </t>
  </si>
  <si>
    <t>Kapital</t>
  </si>
  <si>
    <t xml:space="preserve">Vpoklicani kapital </t>
  </si>
  <si>
    <t>Kapitalske rezerve</t>
  </si>
  <si>
    <t xml:space="preserve">Rezerve iz dobička </t>
  </si>
  <si>
    <t>Presežek iz prevrednotenja</t>
  </si>
  <si>
    <t>Dolgoročne obveznosti</t>
  </si>
  <si>
    <t xml:space="preserve">Dolgoročne finančne obveznosti </t>
  </si>
  <si>
    <t xml:space="preserve">Dolgoročne poslovne obveznosti </t>
  </si>
  <si>
    <t>Kratkoročne obveznosti</t>
  </si>
  <si>
    <t>Obveznosti, vključene v skupine za odtujitev</t>
  </si>
  <si>
    <t xml:space="preserve">Kratkoročne finančne obveznosti </t>
  </si>
  <si>
    <t xml:space="preserve">3. Druge kratkoročne finančne obveznosti </t>
  </si>
  <si>
    <t>1. nabavna vrednost prodanega blaga in 
    materiala</t>
  </si>
  <si>
    <r>
      <t xml:space="preserve">A </t>
    </r>
    <r>
      <rPr>
        <sz val="14"/>
        <rFont val="Arial"/>
        <family val="2"/>
        <charset val="238"/>
      </rPr>
      <t>- širitev proizvodnih kapacitet</t>
    </r>
  </si>
  <si>
    <r>
      <t xml:space="preserve">B </t>
    </r>
    <r>
      <rPr>
        <sz val="14"/>
        <rFont val="Arial"/>
        <family val="2"/>
        <charset val="238"/>
      </rPr>
      <t>- nadomestitev proizvodnih kapacitet</t>
    </r>
  </si>
  <si>
    <t>POVZETEK POSLOVNEGA NAČRTA ZA NALOŽBO, za katero je dana vloga za kredit.</t>
  </si>
  <si>
    <t>O.</t>
  </si>
  <si>
    <t>Znesek zavarovanih obveznosti na dan vloge</t>
  </si>
  <si>
    <t>Vrednost unovčenih zavarovanj</t>
  </si>
  <si>
    <t>Nabavna vrednost</t>
  </si>
  <si>
    <t>Odpisana vrednost</t>
  </si>
  <si>
    <t>V gradnji in izdelavi</t>
  </si>
  <si>
    <t>E.1.3.</t>
  </si>
  <si>
    <t>DANA ZAVAROVANJA</t>
  </si>
  <si>
    <t>Hipoteke</t>
  </si>
  <si>
    <t>Zastava premičnin</t>
  </si>
  <si>
    <t>Menice</t>
  </si>
  <si>
    <t>Drugo (navedite)</t>
  </si>
  <si>
    <t>E.1.4.</t>
  </si>
  <si>
    <t>PORAVNAVANJE OBVEZNOSTI</t>
  </si>
  <si>
    <t>Leto</t>
  </si>
  <si>
    <t>i)</t>
  </si>
  <si>
    <t>j)</t>
  </si>
  <si>
    <t>Doba vračila naložbe</t>
  </si>
  <si>
    <t xml:space="preserve">Rezervacije in dolgoročne pasivne časovne razmejitve  </t>
  </si>
  <si>
    <t>Drugi poslovni prihodki 
(s prevrednotovalnimi poslovnimi prihodki)</t>
  </si>
  <si>
    <t>znesek v EUR</t>
  </si>
  <si>
    <t>PRESOJA KREDITNE SPOSOBNOSTI</t>
  </si>
  <si>
    <t>- od tega do družb v skupini</t>
  </si>
  <si>
    <t xml:space="preserve"> </t>
  </si>
  <si>
    <t>Katere so vaše ključne prednosti in pomanjkljivosti?</t>
  </si>
  <si>
    <t>Kakšna je fizična produktivnost v primerjavi z glavnimi konkurenti?</t>
  </si>
  <si>
    <t>Proizvodni program / storitev</t>
  </si>
  <si>
    <t>% izkoriščenosti</t>
  </si>
  <si>
    <t xml:space="preserve">    - od tega družbam v skupini</t>
  </si>
  <si>
    <t>USMERITEV VLAGATELJA</t>
  </si>
  <si>
    <t>Prednosti in priložnosti</t>
  </si>
  <si>
    <t>Slabosti in pomanjkljivosti</t>
  </si>
  <si>
    <t>Navedite poslanstvo in vizijo družbe</t>
  </si>
  <si>
    <t>Opredelite cilje po poslovnih področjih in opišite strategijo družbe za doseganje teh ciljev</t>
  </si>
  <si>
    <t>Ciljna tržišča</t>
  </si>
  <si>
    <t>Sedanji delež v skupni prodaji</t>
  </si>
  <si>
    <t>Načrtovani delež v skupni prodaji</t>
  </si>
  <si>
    <t>Sredstva (skupine za odtujitev) za prodajo</t>
  </si>
  <si>
    <t>Lastna denarna sredstva</t>
  </si>
  <si>
    <t>nepreklicno in brezpogojno zavarovalno polico za celoten znesek kredita s pripadki, izdano s strani zavarovalnice, ki je pridobila dovoljenje pristojnega organa za opravljanje kreditnih zavarovalnih poslov.</t>
  </si>
  <si>
    <t>IZKORIŠČENOST ZMOGLJIVOSTI</t>
  </si>
  <si>
    <t>Omejitev</t>
  </si>
  <si>
    <t>E.2.4.2.</t>
  </si>
  <si>
    <t>E.2.4.3.</t>
  </si>
  <si>
    <t>V polja spodnje tabele vpišite:</t>
  </si>
  <si>
    <t>Vrednost</t>
  </si>
  <si>
    <t>opis podjetja in panoge</t>
  </si>
  <si>
    <t>opis proizvoda / storitve</t>
  </si>
  <si>
    <t>analiza trga in opis ciljnih kupcev</t>
  </si>
  <si>
    <t>načrt trženja</t>
  </si>
  <si>
    <t>opis konkurence in konkurečni položaj</t>
  </si>
  <si>
    <t>opis lokacije, prostorov, opreme...</t>
  </si>
  <si>
    <t>človeški viri in organizacija</t>
  </si>
  <si>
    <t>finančne projekcije (projekcije bilance stanja, izkaza uspeha, izkaza denarnih tokov, izračun finančnih kazalcev, analiza občutljivosti...), njihovo pojasnilo in ključne predpostavke projekcij</t>
  </si>
  <si>
    <t>ocena tveganj in terminski načrt</t>
  </si>
  <si>
    <t>zaključni račun za preteklo leto, v kolikor je izdelan</t>
  </si>
  <si>
    <t>Izvršnica</t>
  </si>
  <si>
    <t>Čisti poslovni izid poslovnega leta</t>
  </si>
  <si>
    <t xml:space="preserve">Preneseni čisti poslovni izid  </t>
  </si>
  <si>
    <t xml:space="preserve"> Poslovni izid iz poslovanja </t>
  </si>
  <si>
    <t>Poslovni izid</t>
  </si>
  <si>
    <t xml:space="preserve">Čisti poslovni izid poslovnega leta </t>
  </si>
  <si>
    <t>Tabela 32:  Največji upniki na zadnji dan preteklega meseca glede na mesec oddaje vloge:</t>
  </si>
  <si>
    <t>Tabela 34.  Prodaja po kupcih</t>
  </si>
  <si>
    <t>Tabela 35: Največji dolžniki na zadnji dan preteklega meseca glede na mesec oddaje vloge:</t>
  </si>
  <si>
    <t>Tabela 36: Stanje poslovnih terjatev na zadnji dan preteklega meseca glede na mesec oddaje vloge:</t>
  </si>
  <si>
    <t>Tabela 37.  Dobavitelji</t>
  </si>
  <si>
    <t>Tabela 38.  Nabavni asortiman</t>
  </si>
  <si>
    <t xml:space="preserve">Tabela 39. Število in projekcija števila zaposlenih konec vsakega leta </t>
  </si>
  <si>
    <t>Tabela 40. Izobrazbena struktura vodstva</t>
  </si>
  <si>
    <t>Tabela 45. Viri financiranja</t>
  </si>
  <si>
    <t>Tabela 47. Načrtovane nove zaposlitve zaradi naložbe</t>
  </si>
  <si>
    <t xml:space="preserve">Projekcije naj odražajo celotno poslovanje družbe in naj vključujejo vse načrtovane naložbe (tabele 43), vire financiranja (tabele 44), vračanje tujih virov in rezultate oziroma učinke načrtovanih naložb. </t>
  </si>
  <si>
    <r>
      <t>*</t>
    </r>
    <r>
      <rPr>
        <sz val="13"/>
        <rFont val="Arial"/>
        <family val="2"/>
        <charset val="238"/>
      </rPr>
      <t xml:space="preserve"> vrednost virov skupaj mora biti enaka vrednosti iz tabele 43</t>
    </r>
  </si>
  <si>
    <t>POSLOVNI IZID IZ POSLOVANJA</t>
  </si>
  <si>
    <t>POSLOVNI IZID IZ  POSLOVANJA</t>
  </si>
  <si>
    <t>POSLOVNI IZID</t>
  </si>
  <si>
    <t>ČISTI POSLOVNI IZID</t>
  </si>
  <si>
    <t>POSLOVNI IZID IZ REDNEGA POSLOVANJA</t>
  </si>
  <si>
    <t>Datum končne zapadlosti</t>
  </si>
  <si>
    <t>Datum sklenjene pogodbe</t>
  </si>
  <si>
    <t>Kratka predstavitev in zgodovina poslovanja vlagatelja</t>
  </si>
  <si>
    <t>Navedite finančne obveznosti do bank, leasing hiš in drugih kreditodajalcev ter pogoje - obrestne mere za prejeta kratkoročna in dolgoročna posojila na zadnji dan preteklega meseca glede na mesec oddaje vloge</t>
  </si>
  <si>
    <t>Naziv kreditodajalca</t>
  </si>
  <si>
    <t>Oblika financiranja*</t>
  </si>
  <si>
    <t>Mesečna obveznost       (v tisoč EUR)</t>
  </si>
  <si>
    <t xml:space="preserve"> Obrestna mera      (% letno)</t>
  </si>
  <si>
    <t>* Dolgoročno posojilo, kratkoročno posojilo, finančni lizing, poslovni lizing, posojila lastnikov družbe</t>
  </si>
  <si>
    <t>** Hipoteka, zastava premičnin, menice, izvršnica, drugo</t>
  </si>
  <si>
    <t>Kratek opis naložbe</t>
  </si>
  <si>
    <t>Pričakovani okoljski in ekonomski učinki naložbe</t>
  </si>
  <si>
    <t>E.4.</t>
  </si>
  <si>
    <t>Navedite glavne ekonomske učinke naložbe, v primeru, da so učinki naložbe prihranki, jih opišite in v tabelah izkažite kot prihranke</t>
  </si>
  <si>
    <t>Vlagatelj mora obvezno predložiti dokument, iz katerega je razvidna doba vračila naložbe, oziroma izpolni Tabelo 49 in navede podatke o izračunanih kazalcih za naložbo.</t>
  </si>
  <si>
    <t>zavarovanjem z nizkim kreditnim tveganjem (opredeljenim v prilogi »Elementi presoje kreditne sposobnosti vlagatelja in ustreznosti zavarovanja«)</t>
  </si>
  <si>
    <r>
      <t xml:space="preserve">Priložite projekcije računovodskih izkazov za </t>
    </r>
    <r>
      <rPr>
        <b/>
        <u/>
        <sz val="14"/>
        <rFont val="Arial"/>
        <family val="2"/>
        <charset val="238"/>
      </rPr>
      <t>naslednjih 5 let:</t>
    </r>
  </si>
  <si>
    <t>podjetja (tabele 50, 51 in 52) in</t>
  </si>
  <si>
    <t>samostojni podjetniki (tabeli 53 in 54).</t>
  </si>
  <si>
    <t>Označite posledice epidemije na poslovanje družbe!</t>
  </si>
  <si>
    <t>(kratkoročno in dolgoročno)</t>
  </si>
  <si>
    <t>Pojasnite glavne ukrepe poslovodstva za omilitev posledic epidemije COVID-19</t>
  </si>
  <si>
    <t>Opišite učinke krize na poslovanje ter kakšni bodo učinki na poslovanje po koncu epidemije  COVID-19</t>
  </si>
  <si>
    <t>Pojasnite in navedite ključne predpostavke izdelanih projekcij (tudi vpliv epidemije COVID-19)</t>
  </si>
  <si>
    <t>E.1.6.</t>
  </si>
  <si>
    <r>
      <t xml:space="preserve">Za </t>
    </r>
    <r>
      <rPr>
        <b/>
        <u/>
        <sz val="14"/>
        <rFont val="Arial"/>
        <family val="2"/>
        <charset val="238"/>
      </rPr>
      <t>novo ustanovljene vlagatelje in vlagatelje, ki še ne opravljajo osnovne dejavnosti</t>
    </r>
    <r>
      <rPr>
        <b/>
        <sz val="14"/>
        <rFont val="Arial"/>
        <family val="2"/>
        <charset val="238"/>
      </rPr>
      <t xml:space="preserve">, </t>
    </r>
    <r>
      <rPr>
        <sz val="14"/>
        <rFont val="Arial"/>
        <family val="2"/>
        <charset val="238"/>
      </rPr>
      <t>se kreditna sposobnost presoja na podlagi posredovanih podatkov, in sicer:</t>
    </r>
  </si>
  <si>
    <r>
      <t xml:space="preserve">če vrednost zaprošenega kredita </t>
    </r>
    <r>
      <rPr>
        <b/>
        <sz val="14"/>
        <rFont val="Arial"/>
        <family val="2"/>
        <charset val="238"/>
      </rPr>
      <t>ne presega 500.000,00 EUR</t>
    </r>
    <r>
      <rPr>
        <sz val="14"/>
        <rFont val="Arial"/>
        <family val="2"/>
        <charset val="238"/>
      </rPr>
      <t xml:space="preserve"> vlagatelj izpolni poglavja od E.2.4.3 naprej in priloži zaključni račun za preteklo leto, v kolikor z njim razpolaga</t>
    </r>
  </si>
  <si>
    <r>
      <t xml:space="preserve">če vrednost zaprošenega kredita </t>
    </r>
    <r>
      <rPr>
        <b/>
        <sz val="14"/>
        <rFont val="Arial"/>
        <family val="2"/>
        <charset val="238"/>
      </rPr>
      <t>presega 500.000,00 EUR</t>
    </r>
    <r>
      <rPr>
        <sz val="14"/>
        <rFont val="Arial"/>
        <family val="2"/>
        <charset val="238"/>
      </rPr>
      <t xml:space="preserve"> vlagatelj priloži poslovni načrt oziroma investicijsko dokumentacijo z najmanj naslednjo vsebino:</t>
    </r>
  </si>
  <si>
    <t xml:space="preserve">Ali je predlog za delitev bilančnega dobička za leto 2022 že potrjen na skupščini? </t>
  </si>
  <si>
    <t>VPLIV COVID-19 NA POSLOVANJE  DRUŽBE</t>
  </si>
  <si>
    <t xml:space="preserve"> - Zemljišča</t>
  </si>
  <si>
    <t xml:space="preserve"> - Proizvodni objekti</t>
  </si>
  <si>
    <t xml:space="preserve"> - Ostali objekti</t>
  </si>
  <si>
    <t xml:space="preserve"> - Ostala oprema</t>
  </si>
  <si>
    <t xml:space="preserve"> - Proizvajalne naprave
   in stroji</t>
  </si>
  <si>
    <t>Dodatna kreditna sredstva (ustrezno označite):</t>
  </si>
  <si>
    <t xml:space="preserve">  ne koristimo </t>
  </si>
  <si>
    <t xml:space="preserve">  občasno, zaradi sezonskega značaja poslovanja</t>
  </si>
  <si>
    <t xml:space="preserve">  pogosto koriščenje, bodisi zaradi sezonskega značaja ali zaradi pomanjkanja obratnih sredstev</t>
  </si>
  <si>
    <t xml:space="preserve">  stalno koriščenje, pereče pomanjkanje obratnih sredstev</t>
  </si>
  <si>
    <t>Stanje na dan</t>
  </si>
  <si>
    <t>Stanje obveznosti
 (v tisoč EUR)</t>
  </si>
  <si>
    <t>SKUPAJ</t>
  </si>
  <si>
    <t>Tabela 30.  Finančne obveznosti</t>
  </si>
  <si>
    <t>Tabela 26.  Računovodski izkazi</t>
  </si>
  <si>
    <t xml:space="preserve"> -   nezapadle</t>
  </si>
  <si>
    <r>
      <t xml:space="preserve">Za vlagatelje, ki bodo vračilo kredita </t>
    </r>
    <r>
      <rPr>
        <b/>
        <u/>
        <sz val="14"/>
        <rFont val="Arial"/>
        <family val="2"/>
        <charset val="238"/>
      </rPr>
      <t>zavarovali z drugimi instrumenti zavarovanja</t>
    </r>
    <r>
      <rPr>
        <b/>
        <sz val="14"/>
        <rFont val="Arial"/>
        <family val="2"/>
        <charset val="238"/>
      </rPr>
      <t xml:space="preserve"> in že imajo izdelane računovodske izkaze za pretekla leta, se kreditna sposobnost presoja na podlagi posredovanih podatkov v tem poglavju.</t>
    </r>
  </si>
  <si>
    <t>Tabela 27.  Delitev bilančnega dobička  (v tisoč EUR)</t>
  </si>
  <si>
    <t>Tabela 28.  Opredmetena osnovna sredstva na dan 31.12.2022  (v tisoč EUR)</t>
  </si>
  <si>
    <t>Tabela 29.  Skupni obseg izdanih in unovčenih zavarovanj  (v tisoč EUR)</t>
  </si>
  <si>
    <r>
      <t xml:space="preserve">Navedite instrumente pomoči države, ki jih je družba koristila za odpravo posledic epidemije COVID-19                   </t>
    </r>
    <r>
      <rPr>
        <sz val="14"/>
        <rFont val="Arial"/>
        <family val="2"/>
        <charset val="238"/>
      </rPr>
      <t>(vključite tudi odloge plačil obveznosti po obstoječih kreditnih pogodbah)</t>
    </r>
  </si>
  <si>
    <t xml:space="preserve">Vrsta zavarovanja** </t>
  </si>
  <si>
    <t>Tabela 31.  Kratkoročne obveznosti po stanju na dan 31.12.  (v tisoč EUR)</t>
  </si>
  <si>
    <t xml:space="preserve"> -   zapadle do 30 dni</t>
  </si>
  <si>
    <t xml:space="preserve"> -   zapadle od 30 do 90 dni</t>
  </si>
  <si>
    <t xml:space="preserve"> -   zapadle od 90 do 180 dni</t>
  </si>
  <si>
    <t xml:space="preserve"> -   zapadle od 180 dni do 1 leto</t>
  </si>
  <si>
    <t xml:space="preserve"> -   zapadle nad 1 leto</t>
  </si>
  <si>
    <t xml:space="preserve">  brez zamud, izjemoma do 30 dni</t>
  </si>
  <si>
    <t xml:space="preserve">  do 30 dni, izjemoma do 60 dni</t>
  </si>
  <si>
    <t xml:space="preserve">  do 60 dni, izjemoma do 90 dni</t>
  </si>
  <si>
    <t xml:space="preserve">  nad 90 dni</t>
  </si>
  <si>
    <t>Navedite vrednost izvenbilančnih obveznosti ter njihovo vsebino po stanju 31.12.2022                                                                                (po vrstah jamstev, z navedbo morebitnih stvarnih jamstev).                                                                                                                                                                Izpolnijo samo podjetja.</t>
  </si>
  <si>
    <t>Tabela 33.  Proizvodni programi / storitve in prodaja v letu 2022</t>
  </si>
  <si>
    <t>Program / proizvod / storitev</t>
  </si>
  <si>
    <r>
      <t xml:space="preserve">Zamude pri plačevanju obveznosti do dobaviteljev  </t>
    </r>
    <r>
      <rPr>
        <sz val="14"/>
        <rFont val="Arial"/>
        <family val="2"/>
        <charset val="238"/>
      </rPr>
      <t>(ustrezno označite)</t>
    </r>
  </si>
  <si>
    <r>
      <t xml:space="preserve">Povpraševanje po proizvodih in storitvah na trgu  </t>
    </r>
    <r>
      <rPr>
        <sz val="14"/>
        <rFont val="Arial"/>
        <family val="2"/>
        <charset val="238"/>
      </rPr>
      <t>(ustrezno označite)</t>
    </r>
  </si>
  <si>
    <t xml:space="preserve">  raste</t>
  </si>
  <si>
    <t xml:space="preserve">  stagnira</t>
  </si>
  <si>
    <t xml:space="preserve">  pada</t>
  </si>
  <si>
    <t xml:space="preserve">  velika pogajalska moč kupcev (odvisnost od kupcev)</t>
  </si>
  <si>
    <t xml:space="preserve">  srednja pogajalska moč kupcev</t>
  </si>
  <si>
    <t xml:space="preserve">  veliko število malih kupcev (odvisnosti od enega kupca ni)</t>
  </si>
  <si>
    <t xml:space="preserve">  malo število velikih konkurentov</t>
  </si>
  <si>
    <t xml:space="preserve">  nekaj velikih konkurentov in nekaj malih</t>
  </si>
  <si>
    <t xml:space="preserve">  veliko število malih konkurentov</t>
  </si>
  <si>
    <r>
      <t>A</t>
    </r>
    <r>
      <rPr>
        <sz val="14"/>
        <rFont val="Arial"/>
        <family val="2"/>
        <charset val="238"/>
      </rPr>
      <t xml:space="preserve"> - popolna        </t>
    </r>
    <r>
      <rPr>
        <b/>
        <sz val="14"/>
        <rFont val="Arial"/>
        <family val="2"/>
        <charset val="238"/>
      </rPr>
      <t>B</t>
    </r>
    <r>
      <rPr>
        <sz val="14"/>
        <rFont val="Arial"/>
        <family val="2"/>
        <charset val="238"/>
      </rPr>
      <t xml:space="preserve"> - velika        </t>
    </r>
    <r>
      <rPr>
        <b/>
        <sz val="14"/>
        <rFont val="Arial"/>
        <family val="2"/>
        <charset val="238"/>
      </rPr>
      <t>C</t>
    </r>
    <r>
      <rPr>
        <sz val="14"/>
        <rFont val="Arial"/>
        <family val="2"/>
        <charset val="238"/>
      </rPr>
      <t xml:space="preserve"> - srednja        </t>
    </r>
    <r>
      <rPr>
        <b/>
        <sz val="14"/>
        <rFont val="Arial"/>
        <family val="2"/>
        <charset val="238"/>
      </rPr>
      <t>D</t>
    </r>
    <r>
      <rPr>
        <sz val="14"/>
        <rFont val="Arial"/>
        <family val="2"/>
        <charset val="238"/>
      </rPr>
      <t xml:space="preserve"> - majhna        </t>
    </r>
    <r>
      <rPr>
        <b/>
        <sz val="14"/>
        <rFont val="Arial"/>
        <family val="2"/>
        <charset val="238"/>
      </rPr>
      <t>E</t>
    </r>
    <r>
      <rPr>
        <sz val="14"/>
        <rFont val="Arial"/>
        <family val="2"/>
        <charset val="238"/>
      </rPr>
      <t xml:space="preserve"> - neodvisnost </t>
    </r>
  </si>
  <si>
    <r>
      <t xml:space="preserve">Ali najemate zunanje svetovalce?  </t>
    </r>
    <r>
      <rPr>
        <sz val="14"/>
        <rFont val="Arial"/>
        <family val="2"/>
        <charset val="238"/>
      </rPr>
      <t>(ustrezno označite)</t>
    </r>
  </si>
  <si>
    <r>
      <t xml:space="preserve">Za katero področje? </t>
    </r>
    <r>
      <rPr>
        <sz val="14"/>
        <rFont val="Arial"/>
        <family val="2"/>
        <charset val="238"/>
      </rPr>
      <t xml:space="preserve"> (ustrezno označite)</t>
    </r>
  </si>
  <si>
    <t xml:space="preserve">  računovodstvo</t>
  </si>
  <si>
    <t xml:space="preserve">  tehnično-tehnološko</t>
  </si>
  <si>
    <t xml:space="preserve">  trženje</t>
  </si>
  <si>
    <t xml:space="preserve">  informacijsko</t>
  </si>
  <si>
    <t xml:space="preserve">  drugo (navedite):</t>
  </si>
  <si>
    <t xml:space="preserve"> DA</t>
  </si>
  <si>
    <t xml:space="preserve"> NE</t>
  </si>
  <si>
    <t>A - prodaja        B - surovine        C - kadri        D - drugo</t>
  </si>
  <si>
    <r>
      <t>Vrednost</t>
    </r>
    <r>
      <rPr>
        <sz val="14"/>
        <rFont val="Arial"/>
        <family val="2"/>
        <charset val="238"/>
      </rPr>
      <t xml:space="preserve"> - vrednost naložb v letu</t>
    </r>
  </si>
  <si>
    <t>Tabela 42. Izvedene naložbe  (v tisoč EUR)</t>
  </si>
  <si>
    <t xml:space="preserve">    </t>
  </si>
  <si>
    <t>Tabela 43. Načrtovane naložbe  (v tisoč EUR)</t>
  </si>
  <si>
    <t xml:space="preserve">V spodnjo tabelo vpišite vire financiranja za vse načrtovane naložbe, vključno z naložbo, za katero je dana vloga za kredit. </t>
  </si>
  <si>
    <t>Tabela 44. Viri financiranja  (v tisoč EUR)</t>
  </si>
  <si>
    <r>
      <t xml:space="preserve">V kolikor boste priložili strategijo poslovanja za naslednjih 5 let in/ali investicijsko dokumentacijo, ki vključuje vsebino poglavja E.3. v celoti, tega poglavja </t>
    </r>
    <r>
      <rPr>
        <b/>
        <u/>
        <sz val="14"/>
        <rFont val="Arial"/>
        <family val="2"/>
        <charset val="238"/>
      </rPr>
      <t xml:space="preserve">ne izpolnjujete.  </t>
    </r>
  </si>
  <si>
    <t>Tabela 46.  Prodaja  (katera so vaša ciljna tržišča in kolikšen delež prodaje nameravate na njih doseči)</t>
  </si>
  <si>
    <r>
      <t xml:space="preserve">V kolikor boste priložili poslovni načrt in/ali investicijsko dokumentacijo, ki vključuje vsebino poglavja E.4. v celoti, tega poglavja </t>
    </r>
    <r>
      <rPr>
        <b/>
        <u/>
        <sz val="14"/>
        <rFont val="Arial"/>
        <family val="2"/>
        <charset val="238"/>
      </rPr>
      <t>ne izpolnjujete.</t>
    </r>
    <r>
      <rPr>
        <b/>
        <sz val="14"/>
        <rFont val="Arial"/>
        <family val="2"/>
        <charset val="238"/>
      </rPr>
      <t xml:space="preserve">  </t>
    </r>
  </si>
  <si>
    <t>Tabela 48. Izkaz poslovnega izida za naložbo  (v tisoč EUR)</t>
  </si>
  <si>
    <t>Nadaljevanje tabele 48.    (v tisoč EUR)</t>
  </si>
  <si>
    <t>Nadaljevanje tabele 49.    (v tisoč EUR)</t>
  </si>
  <si>
    <t xml:space="preserve">  v letih </t>
  </si>
  <si>
    <t xml:space="preserve">  pri diskontnem faktorju </t>
  </si>
  <si>
    <t xml:space="preserve">  %</t>
  </si>
  <si>
    <t xml:space="preserve">Projekcije naj bodo v tisoč EUR in v stalnih cenah na dan 31.12.2022 in naj bodo podane v obliki, kot je predvidena v tabelah ali na predpisanih obrazcih. V kolikor boste priložili poslovni načrt in/ali investicijsko dokumentacijo, ki vključuje vsebino poglavja E.5. v celoti, tega poglavja ne izpolnjujete.  </t>
  </si>
  <si>
    <r>
      <t xml:space="preserve">V kolikor imate izdelano </t>
    </r>
    <r>
      <rPr>
        <b/>
        <u/>
        <sz val="14"/>
        <rFont val="Arial"/>
        <family val="2"/>
        <charset val="238"/>
      </rPr>
      <t>strategijo poslovanja za prihodnja leta</t>
    </r>
    <r>
      <rPr>
        <b/>
        <sz val="14"/>
        <rFont val="Arial"/>
        <family val="2"/>
        <charset val="238"/>
      </rPr>
      <t xml:space="preserve">, jo prosimo priložite. </t>
    </r>
  </si>
  <si>
    <t>Tabela 50. Projekcija bilance stanja za podjetje  (v tisoč EUR)</t>
  </si>
  <si>
    <t>Nadaljevanje tabele 50.    (v tisoč EUR)</t>
  </si>
  <si>
    <t>Tabela 51. Projekcija izkaza poslovnega izida za podjetje  (v tisoč EUR)</t>
  </si>
  <si>
    <t>Tabela 53.  Projekcija bilance stanja za samostojnega podjetnika  (v tisoč EUR)</t>
  </si>
  <si>
    <t>Tabela 54. Projekcija izkaza poslovnega izida za samostojnega podjetnika  (v tisoč EUR)</t>
  </si>
  <si>
    <r>
      <rPr>
        <b/>
        <sz val="14"/>
        <rFont val="Arial"/>
        <family val="2"/>
        <charset val="238"/>
      </rPr>
      <t xml:space="preserve">Navedite podatke o opredmetenih osnovnih sredstvih na dan 31.12.2022 skladno s spodnjo tabelo                                     </t>
    </r>
    <r>
      <rPr>
        <sz val="14"/>
        <rFont val="Arial"/>
        <family val="2"/>
        <charset val="238"/>
      </rPr>
      <t>(vključuje naj tako aktivirane postavke osnovnih sredstev kot tudi osnovna sredstva v pripravi)</t>
    </r>
  </si>
  <si>
    <t xml:space="preserve">Navedite pomembnejše dogodke v letih 2021-2022 in njihov vpliv na poslovanje družbe </t>
  </si>
  <si>
    <t xml:space="preserve">1. Kratkoročne finančne naložbe, razen posojil  </t>
  </si>
  <si>
    <t xml:space="preserve">1. Kratkoročne poslovne obveznosti  
    do družb v skupini </t>
  </si>
  <si>
    <t>2. Kratkoročne poslovne obveznosti  
    do dobaviteljev</t>
  </si>
  <si>
    <t>1. čisti prihodki od prodaje na domačem trgu</t>
  </si>
  <si>
    <t>3. čisti prihodki od prodaje na trgu izven EU</t>
  </si>
  <si>
    <t>1. Amortizacija neopredmetenih sredstev
    in opredmetenih osnovnih sredstev</t>
  </si>
  <si>
    <t>1. Kratkoročne poslovne obveznosti
    do dobaviteljev</t>
  </si>
  <si>
    <t xml:space="preserve"> - od tega odhodki za obresti prejetih posojil</t>
  </si>
  <si>
    <r>
      <t xml:space="preserve">Letni promet
</t>
    </r>
    <r>
      <rPr>
        <sz val="13"/>
        <rFont val="Arial"/>
        <family val="2"/>
        <charset val="238"/>
      </rPr>
      <t>(v tisoč EUR)</t>
    </r>
  </si>
  <si>
    <t>V spodnjo tabelo se vpisujejo izvedene in načrtovane naložbe, vključno z naložbo, za katero je dana vloga za kredit. Vlagatelj naj vključi med načrtovane naložbe le tiste, ki bodo z veliko verjetnostjo tudi izvedene in je že znana njihova struktura virov financiranja.</t>
  </si>
  <si>
    <t>Tabela 52. Projekcija delitve bilančnega dobička za podjetje  (v tisoč EUR)</t>
  </si>
  <si>
    <t>SAMOSTOJNI PODJETNIKI</t>
  </si>
  <si>
    <t>PODJETJA</t>
  </si>
  <si>
    <t xml:space="preserve">1. Dolgoročne finančne obveznosti do družb v skupini </t>
  </si>
  <si>
    <t xml:space="preserve">2. Dolgoročne finančne obveznosti do bank </t>
  </si>
  <si>
    <t>Od tega finančni prihodki od obresti,                          upoštevani že v 2. in 3.</t>
  </si>
  <si>
    <t xml:space="preserve">1. finančni odhodki iz oslabitve in odpisov finančnih                                      naložb </t>
  </si>
  <si>
    <t xml:space="preserve">1. kratkoročne poslovne terjatve do kupcev
 </t>
  </si>
  <si>
    <t>Leto najema in     doba odplačila</t>
  </si>
  <si>
    <t>Tabela 49. Finančni tok za naložbo  (v tisoč EUR)</t>
  </si>
  <si>
    <t>Najpomembnejšo omejitev za doseganje večje izkoriščenosti zmogljivosti označite s črkami:</t>
  </si>
  <si>
    <t>Skupaj odhodki (brez amortizacije)</t>
  </si>
  <si>
    <t>2. prevrednotovalni poslovni odhodki pri  
    neopredmetenih sredstvih in opredemetenih
    osnovnih sredstvih</t>
  </si>
  <si>
    <t xml:space="preserve">Poslovni izid iz obračunskega obdobja </t>
  </si>
  <si>
    <t>od tega subvencije, dotacije ...                                                       (za pridobitev osnovnih sredtsev)</t>
  </si>
  <si>
    <t>Letni promet
(v tisoč EUR)</t>
  </si>
  <si>
    <t>Delež v prodaji 
(v %)</t>
  </si>
  <si>
    <t>Plačilni roki (v dneh)</t>
  </si>
  <si>
    <t xml:space="preserve">Poslovne obveznosti </t>
  </si>
  <si>
    <t>Delež v stroških 
(v %)</t>
  </si>
  <si>
    <t>Letni promet 2022
(v tisoč EUR)</t>
  </si>
  <si>
    <r>
      <t>Amort.</t>
    </r>
    <r>
      <rPr>
        <sz val="14"/>
        <rFont val="Arial"/>
        <family val="2"/>
        <charset val="238"/>
      </rPr>
      <t xml:space="preserve"> - vrednost amortizacije v letu</t>
    </r>
  </si>
  <si>
    <t>Amort.</t>
  </si>
  <si>
    <t>Subvencije, dotacije ...</t>
  </si>
  <si>
    <t>Drugo: __________________________</t>
  </si>
  <si>
    <t>Ali je družba zavezana za revizijo in kakšno je bilo revizorjevo mnenje? Ustrezno označite!</t>
  </si>
  <si>
    <t>Upad naročil pri obstoječih kupcih</t>
  </si>
  <si>
    <t>Izpad delovne sile / proizvodnje</t>
  </si>
  <si>
    <t>Izpad največjega dobavitelja / dobaviteljev</t>
  </si>
  <si>
    <t>Prepoved ali omejitev poslovanja - sprejet občinski ali vladni odlok</t>
  </si>
  <si>
    <t>Upad dobav s strani obstoječih dobaviteljev</t>
  </si>
  <si>
    <t>Drugo ______________________________________</t>
  </si>
  <si>
    <t>epidemja COVID-19 ni negativno vplivala na poslovanje družbe</t>
  </si>
  <si>
    <t>Največji dobavitelji</t>
  </si>
  <si>
    <t>Največji doolžniki</t>
  </si>
  <si>
    <r>
      <t>Zn.</t>
    </r>
    <r>
      <rPr>
        <sz val="14"/>
        <rFont val="Arial"/>
        <family val="2"/>
        <charset val="238"/>
      </rPr>
      <t xml:space="preserve"> - značaj naložb (polje označi s črko): </t>
    </r>
  </si>
  <si>
    <t>Zn.</t>
  </si>
  <si>
    <t>Tabela 41. Izkoriščenost zmogljivosti v odstotku od maksimalne tehnične zmogljivosti</t>
  </si>
  <si>
    <t>(izpolnijo tudi podjetja, ki opravljajo storitvene dejavnosti)</t>
  </si>
  <si>
    <r>
      <t xml:space="preserve">Za </t>
    </r>
    <r>
      <rPr>
        <b/>
        <u/>
        <sz val="14"/>
        <rFont val="Arial"/>
        <family val="2"/>
        <charset val="238"/>
      </rPr>
      <t xml:space="preserve">pretekla 3 leta </t>
    </r>
    <r>
      <rPr>
        <b/>
        <sz val="14"/>
        <rFont val="Arial"/>
        <family val="2"/>
        <charset val="238"/>
      </rPr>
      <t>(oziroma za celotno obdobje poslovanja, če je krajše od treh let) priložite letna poročila oziroma kopije računovodskih izkazov, oddanih na AJPES, potrjenih s strani odgovornih oseb vlagatelja in s priloženim potrdilom o oddaji letnega poročila s strani AJPES-a.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</si>
</sst>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\ _€_-;\-* #,##0\ _€_-;_-* &quot;-&quot;\ _€_-;_-@_-"/>
    <numFmt numFmtId="43" formatCode="_-* #,##0.00\ _€_-;\-* #,##0.00\ _€_-;_-* &quot;-&quot;??\ _€_-;_-@_-"/>
    <numFmt numFmtId="164" formatCode="#,##0.00\ _€"/>
    <numFmt numFmtId="165" formatCode="0.0%"/>
    <numFmt numFmtId="166" formatCode="_-* #,##0.0\ _€_-;\-* #,##0.0\ _€_-;_-* &quot;-&quot;?\ _€_-;_-@_-"/>
    <numFmt numFmtId="167" formatCode="#,##0.0_ ;\-#,##0.0\ "/>
  </numFmts>
  <fonts count="2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5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3"/>
      <name val="Arial"/>
      <family val="2"/>
      <charset val="238"/>
    </font>
    <font>
      <sz val="14"/>
      <name val="Symbol"/>
      <family val="1"/>
      <charset val="2"/>
    </font>
    <font>
      <b/>
      <sz val="5"/>
      <name val="Arial"/>
      <family val="2"/>
      <charset val="238"/>
    </font>
    <font>
      <sz val="20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4"/>
      <color indexed="12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u/>
      <sz val="14"/>
      <name val="Arial"/>
      <family val="2"/>
      <charset val="238"/>
    </font>
    <font>
      <b/>
      <sz val="13"/>
      <name val="Arial"/>
      <family val="2"/>
      <charset val="238"/>
    </font>
    <font>
      <sz val="12"/>
      <color indexed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898">
    <xf numFmtId="0" fontId="0" fillId="0" borderId="0" xfId="0"/>
    <xf numFmtId="0" fontId="3" fillId="0" borderId="0" xfId="0" applyFont="1"/>
    <xf numFmtId="0" fontId="5" fillId="0" borderId="0" xfId="0" applyFont="1"/>
    <xf numFmtId="0" fontId="3" fillId="2" borderId="0" xfId="0" applyFont="1" applyFill="1"/>
    <xf numFmtId="0" fontId="5" fillId="2" borderId="0" xfId="0" applyFont="1" applyFill="1"/>
    <xf numFmtId="0" fontId="9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8" fillId="0" borderId="0" xfId="0" applyFont="1"/>
    <xf numFmtId="41" fontId="5" fillId="0" borderId="0" xfId="0" applyNumberFormat="1" applyFont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9" fillId="2" borderId="0" xfId="0" applyFont="1" applyFill="1"/>
    <xf numFmtId="0" fontId="5" fillId="2" borderId="0" xfId="0" applyFont="1" applyFill="1" applyAlignment="1">
      <alignment vertical="center"/>
    </xf>
    <xf numFmtId="0" fontId="12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/>
    </xf>
    <xf numFmtId="0" fontId="5" fillId="2" borderId="0" xfId="0" quotePrefix="1" applyFont="1" applyFill="1" applyAlignment="1">
      <alignment vertical="top" wrapText="1"/>
    </xf>
    <xf numFmtId="0" fontId="6" fillId="2" borderId="0" xfId="0" applyFont="1" applyFill="1"/>
    <xf numFmtId="0" fontId="5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horizontal="justify" vertical="top" wrapText="1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8" fillId="2" borderId="0" xfId="0" applyFont="1" applyFill="1"/>
    <xf numFmtId="0" fontId="13" fillId="2" borderId="0" xfId="0" applyFont="1" applyFill="1"/>
    <xf numFmtId="0" fontId="7" fillId="2" borderId="0" xfId="0" applyFont="1" applyFill="1" applyAlignment="1">
      <alignment horizontal="left"/>
    </xf>
    <xf numFmtId="43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43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15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/>
    <xf numFmtId="0" fontId="14" fillId="2" borderId="0" xfId="0" applyFont="1" applyFill="1" applyAlignment="1">
      <alignment vertical="top"/>
    </xf>
    <xf numFmtId="0" fontId="14" fillId="2" borderId="0" xfId="0" applyFont="1" applyFill="1"/>
    <xf numFmtId="0" fontId="6" fillId="2" borderId="0" xfId="0" applyFont="1" applyFill="1" applyAlignment="1">
      <alignment horizontal="center" vertical="center"/>
    </xf>
    <xf numFmtId="41" fontId="5" fillId="2" borderId="0" xfId="0" applyNumberFormat="1" applyFont="1" applyFill="1" applyAlignment="1">
      <alignment horizontal="right" vertical="center"/>
    </xf>
    <xf numFmtId="0" fontId="16" fillId="2" borderId="0" xfId="0" applyFont="1" applyFill="1"/>
    <xf numFmtId="0" fontId="16" fillId="0" borderId="0" xfId="0" applyFont="1"/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justify" vertical="center"/>
    </xf>
    <xf numFmtId="0" fontId="5" fillId="2" borderId="19" xfId="0" applyFont="1" applyFill="1" applyBorder="1" applyAlignment="1">
      <alignment vertical="top"/>
    </xf>
    <xf numFmtId="0" fontId="5" fillId="2" borderId="19" xfId="0" applyFont="1" applyFill="1" applyBorder="1"/>
    <xf numFmtId="0" fontId="17" fillId="2" borderId="0" xfId="0" applyFont="1" applyFill="1"/>
    <xf numFmtId="0" fontId="17" fillId="0" borderId="0" xfId="0" applyFont="1"/>
    <xf numFmtId="0" fontId="17" fillId="4" borderId="0" xfId="0" applyFont="1" applyFill="1"/>
    <xf numFmtId="0" fontId="5" fillId="3" borderId="0" xfId="0" applyFont="1" applyFill="1" applyAlignment="1">
      <alignment vertical="top" wrapText="1"/>
    </xf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4" fillId="2" borderId="0" xfId="0" applyFont="1" applyFill="1"/>
    <xf numFmtId="0" fontId="5" fillId="0" borderId="0" xfId="0" applyFont="1" applyAlignment="1">
      <alignment wrapText="1"/>
    </xf>
    <xf numFmtId="0" fontId="6" fillId="4" borderId="0" xfId="0" applyFont="1" applyFill="1"/>
    <xf numFmtId="0" fontId="5" fillId="2" borderId="0" xfId="0" applyFont="1" applyFill="1" applyAlignment="1">
      <alignment horizontal="justify" vertical="top" wrapText="1"/>
    </xf>
    <xf numFmtId="0" fontId="13" fillId="3" borderId="20" xfId="0" applyFont="1" applyFill="1" applyBorder="1"/>
    <xf numFmtId="0" fontId="5" fillId="4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2" borderId="0" xfId="0" applyFont="1" applyFill="1"/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right"/>
    </xf>
    <xf numFmtId="0" fontId="6" fillId="4" borderId="0" xfId="0" applyFont="1" applyFill="1" applyAlignment="1">
      <alignment horizontal="justify" vertical="center"/>
    </xf>
    <xf numFmtId="0" fontId="7" fillId="5" borderId="0" xfId="0" applyFont="1" applyFill="1"/>
    <xf numFmtId="0" fontId="5" fillId="5" borderId="0" xfId="0" applyFont="1" applyFill="1"/>
    <xf numFmtId="0" fontId="10" fillId="0" borderId="2" xfId="0" applyFont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43" fontId="10" fillId="3" borderId="7" xfId="0" applyNumberFormat="1" applyFont="1" applyFill="1" applyBorder="1" applyAlignment="1">
      <alignment horizontal="right" vertical="center"/>
    </xf>
    <xf numFmtId="43" fontId="10" fillId="3" borderId="16" xfId="0" applyNumberFormat="1" applyFont="1" applyFill="1" applyBorder="1" applyAlignment="1">
      <alignment horizontal="right" vertical="center"/>
    </xf>
    <xf numFmtId="43" fontId="10" fillId="3" borderId="17" xfId="0" applyNumberFormat="1" applyFont="1" applyFill="1" applyBorder="1" applyAlignment="1">
      <alignment horizontal="right" vertical="center"/>
    </xf>
    <xf numFmtId="43" fontId="10" fillId="3" borderId="18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5" fillId="4" borderId="0" xfId="0" applyNumberFormat="1" applyFont="1" applyFill="1" applyAlignment="1">
      <alignment vertical="top" wrapText="1"/>
    </xf>
    <xf numFmtId="0" fontId="20" fillId="2" borderId="0" xfId="0" applyFont="1" applyFill="1"/>
    <xf numFmtId="0" fontId="20" fillId="0" borderId="0" xfId="0" applyFont="1"/>
    <xf numFmtId="0" fontId="10" fillId="2" borderId="0" xfId="0" applyFont="1" applyFill="1"/>
    <xf numFmtId="0" fontId="10" fillId="0" borderId="0" xfId="0" applyFont="1"/>
    <xf numFmtId="0" fontId="4" fillId="0" borderId="13" xfId="0" applyFont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4" fillId="0" borderId="11" xfId="0" applyFont="1" applyBorder="1"/>
    <xf numFmtId="0" fontId="4" fillId="0" borderId="14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0" fillId="0" borderId="0" xfId="0" applyAlignment="1">
      <alignment horizontal="left" vertical="top" wrapText="1"/>
    </xf>
    <xf numFmtId="0" fontId="5" fillId="7" borderId="0" xfId="0" applyFont="1" applyFill="1"/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 horizontal="distributed"/>
    </xf>
    <xf numFmtId="0" fontId="2" fillId="0" borderId="13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0" xfId="0" applyFont="1"/>
    <xf numFmtId="0" fontId="20" fillId="0" borderId="7" xfId="0" applyFont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vertical="top"/>
    </xf>
    <xf numFmtId="0" fontId="6" fillId="0" borderId="0" xfId="0" applyFont="1"/>
    <xf numFmtId="0" fontId="5" fillId="2" borderId="0" xfId="0" applyFont="1" applyFill="1" applyAlignment="1">
      <alignment vertical="top" wrapText="1"/>
    </xf>
    <xf numFmtId="0" fontId="5" fillId="0" borderId="0" xfId="0" applyFont="1"/>
    <xf numFmtId="0" fontId="5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2" borderId="0" xfId="0" applyFont="1" applyFill="1" applyAlignment="1"/>
    <xf numFmtId="0" fontId="20" fillId="0" borderId="9" xfId="0" applyFont="1" applyBorder="1" applyAlignment="1">
      <alignment horizontal="center" vertical="center"/>
    </xf>
    <xf numFmtId="0" fontId="5" fillId="2" borderId="0" xfId="0" applyFont="1" applyFill="1" applyBorder="1"/>
    <xf numFmtId="0" fontId="5" fillId="4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10" fillId="4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/>
    <xf numFmtId="0" fontId="10" fillId="4" borderId="0" xfId="0" applyFont="1" applyFill="1"/>
    <xf numFmtId="0" fontId="5" fillId="2" borderId="0" xfId="0" applyFont="1" applyFill="1" applyAlignment="1"/>
    <xf numFmtId="0" fontId="20" fillId="4" borderId="0" xfId="0" applyFont="1" applyFill="1" applyBorder="1" applyAlignment="1">
      <alignment vertical="center"/>
    </xf>
    <xf numFmtId="167" fontId="20" fillId="4" borderId="0" xfId="0" applyNumberFormat="1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2" borderId="61" xfId="0" applyFont="1" applyFill="1" applyBorder="1" applyAlignment="1">
      <alignment vertical="center" wrapText="1"/>
    </xf>
    <xf numFmtId="164" fontId="4" fillId="3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/>
    <xf numFmtId="0" fontId="2" fillId="4" borderId="0" xfId="0" applyFont="1" applyFill="1" applyBorder="1"/>
    <xf numFmtId="43" fontId="2" fillId="4" borderId="0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/>
    </xf>
    <xf numFmtId="164" fontId="10" fillId="3" borderId="7" xfId="0" applyNumberFormat="1" applyFont="1" applyFill="1" applyBorder="1" applyAlignment="1">
      <alignment horizontal="center"/>
    </xf>
    <xf numFmtId="164" fontId="10" fillId="3" borderId="17" xfId="0" applyNumberFormat="1" applyFont="1" applyFill="1" applyBorder="1" applyAlignment="1">
      <alignment horizontal="center"/>
    </xf>
    <xf numFmtId="164" fontId="10" fillId="4" borderId="42" xfId="0" applyNumberFormat="1" applyFont="1" applyFill="1" applyBorder="1" applyAlignment="1">
      <alignment horizontal="center"/>
    </xf>
    <xf numFmtId="164" fontId="10" fillId="4" borderId="44" xfId="0" applyNumberFormat="1" applyFont="1" applyFill="1" applyBorder="1" applyAlignment="1">
      <alignment horizontal="center"/>
    </xf>
    <xf numFmtId="164" fontId="10" fillId="3" borderId="7" xfId="0" applyNumberFormat="1" applyFont="1" applyFill="1" applyBorder="1" applyAlignment="1">
      <alignment horizontal="left"/>
    </xf>
    <xf numFmtId="164" fontId="10" fillId="3" borderId="16" xfId="0" applyNumberFormat="1" applyFont="1" applyFill="1" applyBorder="1" applyAlignment="1">
      <alignment horizontal="left"/>
    </xf>
    <xf numFmtId="164" fontId="10" fillId="3" borderId="18" xfId="0" applyNumberFormat="1" applyFont="1" applyFill="1" applyBorder="1" applyAlignment="1">
      <alignment horizontal="left"/>
    </xf>
    <xf numFmtId="164" fontId="10" fillId="4" borderId="42" xfId="0" applyNumberFormat="1" applyFont="1" applyFill="1" applyBorder="1" applyAlignment="1">
      <alignment horizontal="left"/>
    </xf>
    <xf numFmtId="164" fontId="10" fillId="4" borderId="43" xfId="0" applyNumberFormat="1" applyFont="1" applyFill="1" applyBorder="1" applyAlignment="1">
      <alignment horizontal="left"/>
    </xf>
    <xf numFmtId="164" fontId="10" fillId="4" borderId="51" xfId="0" applyNumberFormat="1" applyFont="1" applyFill="1" applyBorder="1" applyAlignment="1">
      <alignment horizontal="left"/>
    </xf>
    <xf numFmtId="14" fontId="20" fillId="4" borderId="42" xfId="0" applyNumberFormat="1" applyFont="1" applyFill="1" applyBorder="1" applyAlignment="1">
      <alignment horizontal="center"/>
    </xf>
    <xf numFmtId="14" fontId="20" fillId="4" borderId="43" xfId="0" applyNumberFormat="1" applyFont="1" applyFill="1" applyBorder="1" applyAlignment="1">
      <alignment horizontal="center"/>
    </xf>
    <xf numFmtId="14" fontId="20" fillId="4" borderId="44" xfId="0" applyNumberFormat="1" applyFont="1" applyFill="1" applyBorder="1" applyAlignment="1">
      <alignment horizontal="center"/>
    </xf>
    <xf numFmtId="14" fontId="10" fillId="3" borderId="7" xfId="0" applyNumberFormat="1" applyFont="1" applyFill="1" applyBorder="1" applyAlignment="1">
      <alignment horizontal="center"/>
    </xf>
    <xf numFmtId="14" fontId="10" fillId="3" borderId="16" xfId="0" applyNumberFormat="1" applyFont="1" applyFill="1" applyBorder="1" applyAlignment="1">
      <alignment horizontal="center"/>
    </xf>
    <xf numFmtId="14" fontId="10" fillId="3" borderId="17" xfId="0" applyNumberFormat="1" applyFont="1" applyFill="1" applyBorder="1" applyAlignment="1">
      <alignment horizontal="center"/>
    </xf>
    <xf numFmtId="164" fontId="10" fillId="3" borderId="7" xfId="0" applyNumberFormat="1" applyFont="1" applyFill="1" applyBorder="1" applyAlignment="1">
      <alignment horizontal="right"/>
    </xf>
    <xf numFmtId="164" fontId="10" fillId="3" borderId="16" xfId="0" applyNumberFormat="1" applyFont="1" applyFill="1" applyBorder="1" applyAlignment="1">
      <alignment horizontal="right"/>
    </xf>
    <xf numFmtId="164" fontId="10" fillId="3" borderId="17" xfId="0" applyNumberFormat="1" applyFont="1" applyFill="1" applyBorder="1" applyAlignment="1">
      <alignment horizontal="right"/>
    </xf>
    <xf numFmtId="167" fontId="10" fillId="3" borderId="7" xfId="0" applyNumberFormat="1" applyFont="1" applyFill="1" applyBorder="1" applyAlignment="1">
      <alignment horizontal="center" vertical="center"/>
    </xf>
    <xf numFmtId="167" fontId="10" fillId="3" borderId="16" xfId="0" applyNumberFormat="1" applyFont="1" applyFill="1" applyBorder="1" applyAlignment="1">
      <alignment horizontal="center" vertical="center"/>
    </xf>
    <xf numFmtId="167" fontId="10" fillId="3" borderId="17" xfId="0" applyNumberFormat="1" applyFont="1" applyFill="1" applyBorder="1" applyAlignment="1">
      <alignment horizontal="center" vertical="center"/>
    </xf>
    <xf numFmtId="167" fontId="10" fillId="4" borderId="7" xfId="0" applyNumberFormat="1" applyFont="1" applyFill="1" applyBorder="1" applyAlignment="1">
      <alignment horizontal="center" vertical="center"/>
    </xf>
    <xf numFmtId="167" fontId="10" fillId="4" borderId="16" xfId="0" applyNumberFormat="1" applyFont="1" applyFill="1" applyBorder="1" applyAlignment="1">
      <alignment horizontal="center" vertical="center"/>
    </xf>
    <xf numFmtId="167" fontId="10" fillId="4" borderId="17" xfId="0" applyNumberFormat="1" applyFont="1" applyFill="1" applyBorder="1" applyAlignment="1">
      <alignment horizontal="center" vertical="center"/>
    </xf>
    <xf numFmtId="167" fontId="10" fillId="3" borderId="21" xfId="0" applyNumberFormat="1" applyFont="1" applyFill="1" applyBorder="1" applyAlignment="1">
      <alignment horizontal="center" vertical="center"/>
    </xf>
    <xf numFmtId="167" fontId="10" fillId="3" borderId="22" xfId="0" applyNumberFormat="1" applyFont="1" applyFill="1" applyBorder="1" applyAlignment="1">
      <alignment horizontal="center" vertical="center"/>
    </xf>
    <xf numFmtId="167" fontId="10" fillId="3" borderId="23" xfId="0" applyNumberFormat="1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10" fillId="0" borderId="14" xfId="0" applyFont="1" applyBorder="1"/>
    <xf numFmtId="0" fontId="10" fillId="0" borderId="43" xfId="0" applyFont="1" applyBorder="1"/>
    <xf numFmtId="0" fontId="10" fillId="0" borderId="44" xfId="0" applyFont="1" applyBorder="1"/>
    <xf numFmtId="0" fontId="7" fillId="0" borderId="0" xfId="0" applyFont="1" applyAlignment="1">
      <alignment horizontal="left"/>
    </xf>
    <xf numFmtId="0" fontId="6" fillId="4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/>
    </xf>
    <xf numFmtId="43" fontId="10" fillId="3" borderId="7" xfId="0" applyNumberFormat="1" applyFont="1" applyFill="1" applyBorder="1" applyAlignment="1">
      <alignment horizontal="right" vertical="center"/>
    </xf>
    <xf numFmtId="43" fontId="10" fillId="3" borderId="16" xfId="0" applyNumberFormat="1" applyFont="1" applyFill="1" applyBorder="1" applyAlignment="1">
      <alignment horizontal="right" vertical="center"/>
    </xf>
    <xf numFmtId="43" fontId="10" fillId="3" borderId="17" xfId="0" applyNumberFormat="1" applyFont="1" applyFill="1" applyBorder="1" applyAlignment="1">
      <alignment horizontal="right" vertical="center"/>
    </xf>
    <xf numFmtId="14" fontId="5" fillId="3" borderId="14" xfId="0" applyNumberFormat="1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/>
    </xf>
    <xf numFmtId="164" fontId="10" fillId="3" borderId="17" xfId="0" applyNumberFormat="1" applyFont="1" applyFill="1" applyBorder="1" applyAlignment="1">
      <alignment horizontal="left"/>
    </xf>
    <xf numFmtId="0" fontId="20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7" fillId="6" borderId="0" xfId="0" applyFont="1" applyFill="1" applyAlignment="1">
      <alignment horizontal="left"/>
    </xf>
    <xf numFmtId="43" fontId="10" fillId="3" borderId="66" xfId="0" applyNumberFormat="1" applyFont="1" applyFill="1" applyBorder="1" applyAlignment="1">
      <alignment horizontal="right" vertical="center"/>
    </xf>
    <xf numFmtId="43" fontId="10" fillId="3" borderId="61" xfId="0" applyNumberFormat="1" applyFont="1" applyFill="1" applyBorder="1" applyAlignment="1">
      <alignment horizontal="right" vertical="center"/>
    </xf>
    <xf numFmtId="43" fontId="10" fillId="3" borderId="68" xfId="0" applyNumberFormat="1" applyFont="1" applyFill="1" applyBorder="1" applyAlignment="1">
      <alignment horizontal="right" vertical="center"/>
    </xf>
    <xf numFmtId="164" fontId="4" fillId="3" borderId="66" xfId="0" applyNumberFormat="1" applyFont="1" applyFill="1" applyBorder="1" applyAlignment="1">
      <alignment vertical="center"/>
    </xf>
    <xf numFmtId="164" fontId="4" fillId="3" borderId="61" xfId="0" applyNumberFormat="1" applyFont="1" applyFill="1" applyBorder="1" applyAlignment="1">
      <alignment vertical="center"/>
    </xf>
    <xf numFmtId="164" fontId="4" fillId="3" borderId="62" xfId="0" applyNumberFormat="1" applyFont="1" applyFill="1" applyBorder="1" applyAlignment="1">
      <alignment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7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4" fillId="3" borderId="17" xfId="0" applyNumberFormat="1" applyFont="1" applyFill="1" applyBorder="1" applyAlignment="1">
      <alignment vertical="center"/>
    </xf>
    <xf numFmtId="164" fontId="4" fillId="3" borderId="46" xfId="0" applyNumberFormat="1" applyFont="1" applyFill="1" applyBorder="1" applyAlignment="1">
      <alignment vertical="center"/>
    </xf>
    <xf numFmtId="0" fontId="0" fillId="0" borderId="0" xfId="0" applyAlignment="1">
      <alignment horizontal="left" vertical="top" wrapText="1"/>
    </xf>
    <xf numFmtId="164" fontId="4" fillId="3" borderId="70" xfId="0" applyNumberFormat="1" applyFont="1" applyFill="1" applyBorder="1" applyAlignment="1">
      <alignment vertical="center"/>
    </xf>
    <xf numFmtId="164" fontId="4" fillId="3" borderId="47" xfId="0" applyNumberFormat="1" applyFont="1" applyFill="1" applyBorder="1" applyAlignment="1">
      <alignment vertical="center"/>
    </xf>
    <xf numFmtId="164" fontId="4" fillId="3" borderId="8" xfId="0" applyNumberFormat="1" applyFont="1" applyFill="1" applyBorder="1" applyAlignment="1">
      <alignment vertical="center"/>
    </xf>
    <xf numFmtId="164" fontId="4" fillId="3" borderId="29" xfId="0" applyNumberFormat="1" applyFont="1" applyFill="1" applyBorder="1" applyAlignment="1">
      <alignment vertical="center"/>
    </xf>
    <xf numFmtId="164" fontId="4" fillId="3" borderId="28" xfId="0" applyNumberFormat="1" applyFont="1" applyFill="1" applyBorder="1" applyAlignment="1">
      <alignment vertical="center"/>
    </xf>
    <xf numFmtId="164" fontId="4" fillId="3" borderId="48" xfId="0" applyNumberFormat="1" applyFont="1" applyFill="1" applyBorder="1" applyAlignment="1">
      <alignment vertical="center"/>
    </xf>
    <xf numFmtId="164" fontId="4" fillId="3" borderId="39" xfId="0" applyNumberFormat="1" applyFont="1" applyFill="1" applyBorder="1" applyAlignment="1">
      <alignment vertical="center"/>
    </xf>
    <xf numFmtId="164" fontId="4" fillId="3" borderId="40" xfId="0" applyNumberFormat="1" applyFont="1" applyFill="1" applyBorder="1" applyAlignment="1">
      <alignment vertical="center"/>
    </xf>
    <xf numFmtId="164" fontId="4" fillId="3" borderId="12" xfId="0" applyNumberFormat="1" applyFont="1" applyFill="1" applyBorder="1" applyAlignment="1">
      <alignment vertical="center"/>
    </xf>
    <xf numFmtId="164" fontId="4" fillId="3" borderId="31" xfId="0" applyNumberFormat="1" applyFont="1" applyFill="1" applyBorder="1" applyAlignment="1">
      <alignment vertical="center"/>
    </xf>
    <xf numFmtId="164" fontId="4" fillId="3" borderId="33" xfId="0" applyNumberFormat="1" applyFont="1" applyFill="1" applyBorder="1" applyAlignment="1">
      <alignment vertical="center"/>
    </xf>
    <xf numFmtId="164" fontId="4" fillId="3" borderId="34" xfId="0" applyNumberFormat="1" applyFont="1" applyFill="1" applyBorder="1" applyAlignment="1">
      <alignment vertical="center"/>
    </xf>
    <xf numFmtId="164" fontId="4" fillId="3" borderId="35" xfId="0" applyNumberFormat="1" applyFont="1" applyFill="1" applyBorder="1" applyAlignment="1">
      <alignment vertical="center"/>
    </xf>
    <xf numFmtId="164" fontId="4" fillId="3" borderId="32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6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164" fontId="2" fillId="3" borderId="16" xfId="0" applyNumberFormat="1" applyFont="1" applyFill="1" applyBorder="1" applyAlignment="1">
      <alignment vertical="center"/>
    </xf>
    <xf numFmtId="164" fontId="2" fillId="3" borderId="17" xfId="0" applyNumberFormat="1" applyFont="1" applyFill="1" applyBorder="1" applyAlignment="1">
      <alignment vertical="center"/>
    </xf>
    <xf numFmtId="164" fontId="2" fillId="3" borderId="46" xfId="0" applyNumberFormat="1" applyFont="1" applyFill="1" applyBorder="1" applyAlignment="1">
      <alignment vertical="center"/>
    </xf>
    <xf numFmtId="164" fontId="2" fillId="3" borderId="71" xfId="0" applyNumberFormat="1" applyFont="1" applyFill="1" applyBorder="1" applyAlignment="1">
      <alignment vertical="center"/>
    </xf>
    <xf numFmtId="164" fontId="2" fillId="3" borderId="39" xfId="0" applyNumberFormat="1" applyFont="1" applyFill="1" applyBorder="1" applyAlignment="1">
      <alignment vertical="center"/>
    </xf>
    <xf numFmtId="164" fontId="2" fillId="3" borderId="66" xfId="0" applyNumberFormat="1" applyFont="1" applyFill="1" applyBorder="1" applyAlignment="1">
      <alignment vertical="center"/>
    </xf>
    <xf numFmtId="164" fontId="2" fillId="3" borderId="61" xfId="0" applyNumberFormat="1" applyFont="1" applyFill="1" applyBorder="1" applyAlignment="1">
      <alignment vertical="center"/>
    </xf>
    <xf numFmtId="164" fontId="2" fillId="3" borderId="62" xfId="0" applyNumberFormat="1" applyFont="1" applyFill="1" applyBorder="1" applyAlignment="1">
      <alignment vertical="center"/>
    </xf>
    <xf numFmtId="164" fontId="2" fillId="3" borderId="40" xfId="0" applyNumberFormat="1" applyFont="1" applyFill="1" applyBorder="1" applyAlignment="1">
      <alignment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164" fontId="4" fillId="5" borderId="31" xfId="0" applyNumberFormat="1" applyFont="1" applyFill="1" applyBorder="1" applyAlignment="1">
      <alignment vertical="center"/>
    </xf>
    <xf numFmtId="164" fontId="4" fillId="5" borderId="33" xfId="0" applyNumberFormat="1" applyFont="1" applyFill="1" applyBorder="1" applyAlignment="1">
      <alignment vertical="center"/>
    </xf>
    <xf numFmtId="164" fontId="4" fillId="5" borderId="34" xfId="0" applyNumberFormat="1" applyFont="1" applyFill="1" applyBorder="1" applyAlignment="1">
      <alignment vertical="center"/>
    </xf>
    <xf numFmtId="164" fontId="4" fillId="5" borderId="35" xfId="0" applyNumberFormat="1" applyFont="1" applyFill="1" applyBorder="1" applyAlignment="1">
      <alignment vertical="center"/>
    </xf>
    <xf numFmtId="164" fontId="4" fillId="5" borderId="32" xfId="0" applyNumberFormat="1" applyFont="1" applyFill="1" applyBorder="1" applyAlignment="1">
      <alignment vertical="center"/>
    </xf>
    <xf numFmtId="164" fontId="4" fillId="3" borderId="4" xfId="0" applyNumberFormat="1" applyFont="1" applyFill="1" applyBorder="1" applyAlignment="1">
      <alignment vertical="center"/>
    </xf>
    <xf numFmtId="164" fontId="4" fillId="3" borderId="9" xfId="0" applyNumberFormat="1" applyFont="1" applyFill="1" applyBorder="1" applyAlignment="1">
      <alignment vertical="center"/>
    </xf>
    <xf numFmtId="164" fontId="4" fillId="3" borderId="18" xfId="0" applyNumberFormat="1" applyFont="1" applyFill="1" applyBorder="1" applyAlignment="1">
      <alignment vertical="center"/>
    </xf>
    <xf numFmtId="0" fontId="20" fillId="4" borderId="49" xfId="0" applyFont="1" applyFill="1" applyBorder="1" applyAlignment="1">
      <alignment vertical="center"/>
    </xf>
    <xf numFmtId="0" fontId="20" fillId="4" borderId="29" xfId="0" applyFont="1" applyFill="1" applyBorder="1" applyAlignment="1">
      <alignment vertical="center"/>
    </xf>
    <xf numFmtId="0" fontId="20" fillId="4" borderId="28" xfId="0" applyFont="1" applyFill="1" applyBorder="1" applyAlignment="1">
      <alignment vertical="center"/>
    </xf>
    <xf numFmtId="167" fontId="20" fillId="4" borderId="8" xfId="0" applyNumberFormat="1" applyFont="1" applyFill="1" applyBorder="1" applyAlignment="1">
      <alignment horizontal="center" vertical="center"/>
    </xf>
    <xf numFmtId="167" fontId="20" fillId="4" borderId="29" xfId="0" applyNumberFormat="1" applyFont="1" applyFill="1" applyBorder="1" applyAlignment="1">
      <alignment horizontal="center" vertical="center"/>
    </xf>
    <xf numFmtId="167" fontId="20" fillId="4" borderId="28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vertical="center"/>
    </xf>
    <xf numFmtId="0" fontId="10" fillId="4" borderId="16" xfId="0" applyFont="1" applyFill="1" applyBorder="1" applyAlignment="1">
      <alignment vertical="center"/>
    </xf>
    <xf numFmtId="0" fontId="10" fillId="4" borderId="17" xfId="0" applyFont="1" applyFill="1" applyBorder="1" applyAlignment="1">
      <alignment vertical="center"/>
    </xf>
    <xf numFmtId="0" fontId="5" fillId="7" borderId="0" xfId="0" applyFont="1" applyFill="1" applyAlignment="1">
      <alignment horizontal="right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8" fillId="0" borderId="5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5" fillId="0" borderId="50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20" fillId="4" borderId="50" xfId="0" applyFont="1" applyFill="1" applyBorder="1" applyAlignment="1">
      <alignment vertical="center" wrapText="1"/>
    </xf>
    <xf numFmtId="0" fontId="20" fillId="4" borderId="16" xfId="0" applyFont="1" applyFill="1" applyBorder="1" applyAlignment="1">
      <alignment vertical="center" wrapText="1"/>
    </xf>
    <xf numFmtId="0" fontId="20" fillId="4" borderId="1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2" borderId="4" xfId="0" quotePrefix="1" applyFont="1" applyFill="1" applyBorder="1" applyAlignment="1">
      <alignment vertical="center" wrapText="1"/>
    </xf>
    <xf numFmtId="164" fontId="21" fillId="3" borderId="6" xfId="0" applyNumberFormat="1" applyFont="1" applyFill="1" applyBorder="1" applyAlignment="1">
      <alignment vertical="center"/>
    </xf>
    <xf numFmtId="0" fontId="20" fillId="4" borderId="50" xfId="0" applyFont="1" applyFill="1" applyBorder="1" applyAlignment="1">
      <alignment vertical="center"/>
    </xf>
    <xf numFmtId="0" fontId="20" fillId="4" borderId="16" xfId="0" applyFont="1" applyFill="1" applyBorder="1" applyAlignment="1">
      <alignment vertical="center"/>
    </xf>
    <xf numFmtId="0" fontId="20" fillId="4" borderId="17" xfId="0" applyFont="1" applyFill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10" fillId="0" borderId="5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43" fontId="10" fillId="3" borderId="4" xfId="0" applyNumberFormat="1" applyFont="1" applyFill="1" applyBorder="1" applyAlignment="1">
      <alignment horizontal="left" vertical="center"/>
    </xf>
    <xf numFmtId="43" fontId="10" fillId="3" borderId="9" xfId="0" applyNumberFormat="1" applyFont="1" applyFill="1" applyBorder="1" applyAlignment="1">
      <alignment horizontal="left" vertical="center"/>
    </xf>
    <xf numFmtId="0" fontId="10" fillId="0" borderId="50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37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165" fontId="10" fillId="3" borderId="31" xfId="0" applyNumberFormat="1" applyFont="1" applyFill="1" applyBorder="1" applyAlignment="1">
      <alignment horizontal="right" vertical="center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165" fontId="10" fillId="3" borderId="4" xfId="0" applyNumberFormat="1" applyFont="1" applyFill="1" applyBorder="1" applyAlignment="1">
      <alignment horizontal="right" vertical="center"/>
    </xf>
    <xf numFmtId="41" fontId="10" fillId="3" borderId="7" xfId="0" applyNumberFormat="1" applyFont="1" applyFill="1" applyBorder="1" applyAlignment="1">
      <alignment horizontal="right" vertical="center"/>
    </xf>
    <xf numFmtId="41" fontId="10" fillId="3" borderId="16" xfId="0" applyNumberFormat="1" applyFont="1" applyFill="1" applyBorder="1" applyAlignment="1">
      <alignment horizontal="right" vertical="center"/>
    </xf>
    <xf numFmtId="41" fontId="10" fillId="3" borderId="17" xfId="0" applyNumberFormat="1" applyFont="1" applyFill="1" applyBorder="1" applyAlignment="1">
      <alignment horizontal="right" vertical="center"/>
    </xf>
    <xf numFmtId="164" fontId="10" fillId="3" borderId="4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top" wrapText="1"/>
    </xf>
    <xf numFmtId="164" fontId="5" fillId="3" borderId="49" xfId="0" applyNumberFormat="1" applyFont="1" applyFill="1" applyBorder="1" applyAlignment="1">
      <alignment horizontal="center" vertical="center"/>
    </xf>
    <xf numFmtId="164" fontId="5" fillId="3" borderId="29" xfId="0" applyNumberFormat="1" applyFont="1" applyFill="1" applyBorder="1" applyAlignment="1">
      <alignment horizontal="center" vertical="center"/>
    </xf>
    <xf numFmtId="164" fontId="5" fillId="3" borderId="28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43" fontId="5" fillId="3" borderId="49" xfId="0" applyNumberFormat="1" applyFont="1" applyFill="1" applyBorder="1" applyAlignment="1">
      <alignment horizontal="center" vertical="center"/>
    </xf>
    <xf numFmtId="43" fontId="5" fillId="3" borderId="29" xfId="0" applyNumberFormat="1" applyFont="1" applyFill="1" applyBorder="1" applyAlignment="1">
      <alignment horizontal="center" vertical="center"/>
    </xf>
    <xf numFmtId="43" fontId="5" fillId="3" borderId="28" xfId="0" applyNumberFormat="1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center"/>
    </xf>
    <xf numFmtId="41" fontId="10" fillId="3" borderId="33" xfId="0" applyNumberFormat="1" applyFont="1" applyFill="1" applyBorder="1" applyAlignment="1">
      <alignment horizontal="right" vertical="center"/>
    </xf>
    <xf numFmtId="41" fontId="10" fillId="3" borderId="34" xfId="0" applyNumberFormat="1" applyFont="1" applyFill="1" applyBorder="1" applyAlignment="1">
      <alignment horizontal="right" vertical="center"/>
    </xf>
    <xf numFmtId="41" fontId="10" fillId="3" borderId="35" xfId="0" applyNumberFormat="1" applyFont="1" applyFill="1" applyBorder="1" applyAlignment="1">
      <alignment horizontal="right" vertical="center"/>
    </xf>
    <xf numFmtId="41" fontId="10" fillId="3" borderId="36" xfId="0" applyNumberFormat="1" applyFont="1" applyFill="1" applyBorder="1" applyAlignment="1">
      <alignment horizontal="right" vertical="center"/>
    </xf>
    <xf numFmtId="0" fontId="20" fillId="4" borderId="5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1" fontId="10" fillId="3" borderId="18" xfId="0" applyNumberFormat="1" applyFont="1" applyFill="1" applyBorder="1" applyAlignment="1">
      <alignment horizontal="right" vertical="center"/>
    </xf>
    <xf numFmtId="0" fontId="20" fillId="4" borderId="49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43" fontId="10" fillId="3" borderId="5" xfId="0" applyNumberFormat="1" applyFont="1" applyFill="1" applyBorder="1" applyAlignment="1">
      <alignment horizontal="left" vertical="center"/>
    </xf>
    <xf numFmtId="165" fontId="10" fillId="3" borderId="5" xfId="0" applyNumberFormat="1" applyFont="1" applyFill="1" applyBorder="1" applyAlignment="1">
      <alignment horizontal="right" vertical="center"/>
    </xf>
    <xf numFmtId="41" fontId="10" fillId="3" borderId="8" xfId="0" applyNumberFormat="1" applyFont="1" applyFill="1" applyBorder="1" applyAlignment="1">
      <alignment horizontal="right" vertical="center"/>
    </xf>
    <xf numFmtId="41" fontId="10" fillId="3" borderId="29" xfId="0" applyNumberFormat="1" applyFont="1" applyFill="1" applyBorder="1" applyAlignment="1">
      <alignment horizontal="right" vertical="center"/>
    </xf>
    <xf numFmtId="41" fontId="10" fillId="3" borderId="28" xfId="0" applyNumberFormat="1" applyFont="1" applyFill="1" applyBorder="1" applyAlignment="1">
      <alignment horizontal="right" vertical="center"/>
    </xf>
    <xf numFmtId="41" fontId="10" fillId="3" borderId="30" xfId="0" applyNumberFormat="1" applyFont="1" applyFill="1" applyBorder="1" applyAlignment="1">
      <alignment horizontal="right" vertical="center"/>
    </xf>
    <xf numFmtId="164" fontId="10" fillId="3" borderId="6" xfId="0" applyNumberFormat="1" applyFont="1" applyFill="1" applyBorder="1"/>
    <xf numFmtId="0" fontId="6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justify" vertical="top" wrapText="1"/>
    </xf>
    <xf numFmtId="0" fontId="19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6" fillId="2" borderId="0" xfId="0" applyFont="1" applyFill="1" applyAlignment="1">
      <alignment wrapText="1"/>
    </xf>
    <xf numFmtId="0" fontId="6" fillId="0" borderId="0" xfId="0" applyFont="1"/>
    <xf numFmtId="43" fontId="10" fillId="4" borderId="7" xfId="0" applyNumberFormat="1" applyFont="1" applyFill="1" applyBorder="1" applyAlignment="1">
      <alignment vertical="center"/>
    </xf>
    <xf numFmtId="43" fontId="10" fillId="4" borderId="16" xfId="0" applyNumberFormat="1" applyFont="1" applyFill="1" applyBorder="1" applyAlignment="1">
      <alignment vertical="center"/>
    </xf>
    <xf numFmtId="43" fontId="10" fillId="4" borderId="18" xfId="0" applyNumberFormat="1" applyFont="1" applyFill="1" applyBorder="1" applyAlignment="1">
      <alignment vertical="center"/>
    </xf>
    <xf numFmtId="43" fontId="10" fillId="4" borderId="17" xfId="0" applyNumberFormat="1" applyFont="1" applyFill="1" applyBorder="1" applyAlignment="1">
      <alignment vertical="center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6" fillId="4" borderId="0" xfId="0" applyFont="1" applyFill="1" applyAlignment="1">
      <alignment vertical="center"/>
    </xf>
    <xf numFmtId="0" fontId="5" fillId="2" borderId="0" xfId="0" applyFont="1" applyFill="1" applyAlignment="1">
      <alignment vertical="top" wrapText="1"/>
    </xf>
    <xf numFmtId="0" fontId="0" fillId="2" borderId="0" xfId="0" applyFill="1" applyAlignment="1">
      <alignment wrapText="1"/>
    </xf>
    <xf numFmtId="0" fontId="5" fillId="2" borderId="0" xfId="0" applyFont="1" applyFill="1" applyAlignment="1">
      <alignment horizontal="left" vertical="top"/>
    </xf>
    <xf numFmtId="0" fontId="10" fillId="0" borderId="2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43" fontId="5" fillId="3" borderId="14" xfId="0" applyNumberFormat="1" applyFont="1" applyFill="1" applyBorder="1" applyAlignment="1">
      <alignment vertical="center"/>
    </xf>
    <xf numFmtId="43" fontId="5" fillId="3" borderId="43" xfId="0" applyNumberFormat="1" applyFont="1" applyFill="1" applyBorder="1" applyAlignment="1">
      <alignment vertical="center"/>
    </xf>
    <xf numFmtId="43" fontId="5" fillId="3" borderId="51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 vertical="top" wrapText="1"/>
    </xf>
    <xf numFmtId="0" fontId="10" fillId="0" borderId="14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7" fillId="5" borderId="0" xfId="0" applyFont="1" applyFill="1"/>
    <xf numFmtId="0" fontId="20" fillId="0" borderId="13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43" fontId="20" fillId="3" borderId="42" xfId="0" applyNumberFormat="1" applyFont="1" applyFill="1" applyBorder="1" applyAlignment="1">
      <alignment horizontal="right" vertical="center"/>
    </xf>
    <xf numFmtId="43" fontId="20" fillId="3" borderId="43" xfId="0" applyNumberFormat="1" applyFont="1" applyFill="1" applyBorder="1" applyAlignment="1">
      <alignment horizontal="right" vertical="center"/>
    </xf>
    <xf numFmtId="43" fontId="20" fillId="3" borderId="44" xfId="0" applyNumberFormat="1" applyFont="1" applyFill="1" applyBorder="1" applyAlignment="1">
      <alignment horizontal="right" vertical="center"/>
    </xf>
    <xf numFmtId="43" fontId="20" fillId="3" borderId="51" xfId="0" applyNumberFormat="1" applyFont="1" applyFill="1" applyBorder="1" applyAlignment="1">
      <alignment horizontal="right" vertical="center"/>
    </xf>
    <xf numFmtId="43" fontId="10" fillId="3" borderId="14" xfId="0" applyNumberFormat="1" applyFont="1" applyFill="1" applyBorder="1" applyAlignment="1">
      <alignment horizontal="center" vertical="center"/>
    </xf>
    <xf numFmtId="43" fontId="10" fillId="3" borderId="43" xfId="0" applyNumberFormat="1" applyFont="1" applyFill="1" applyBorder="1" applyAlignment="1">
      <alignment horizontal="center" vertical="center"/>
    </xf>
    <xf numFmtId="43" fontId="10" fillId="3" borderId="5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4" fontId="10" fillId="3" borderId="38" xfId="0" applyNumberFormat="1" applyFont="1" applyFill="1" applyBorder="1"/>
    <xf numFmtId="164" fontId="10" fillId="3" borderId="63" xfId="0" applyNumberFormat="1" applyFont="1" applyFill="1" applyBorder="1"/>
    <xf numFmtId="164" fontId="10" fillId="3" borderId="46" xfId="0" applyNumberFormat="1" applyFont="1" applyFill="1" applyBorder="1"/>
    <xf numFmtId="164" fontId="10" fillId="3" borderId="4" xfId="0" applyNumberFormat="1" applyFont="1" applyFill="1" applyBorder="1"/>
    <xf numFmtId="43" fontId="10" fillId="3" borderId="7" xfId="0" applyNumberFormat="1" applyFont="1" applyFill="1" applyBorder="1" applyAlignment="1">
      <alignment vertical="center"/>
    </xf>
    <xf numFmtId="43" fontId="10" fillId="3" borderId="16" xfId="0" applyNumberFormat="1" applyFont="1" applyFill="1" applyBorder="1" applyAlignment="1">
      <alignment vertical="center"/>
    </xf>
    <xf numFmtId="43" fontId="10" fillId="3" borderId="18" xfId="0" applyNumberFormat="1" applyFont="1" applyFill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43" fontId="10" fillId="3" borderId="8" xfId="0" applyNumberFormat="1" applyFont="1" applyFill="1" applyBorder="1" applyAlignment="1">
      <alignment vertical="center"/>
    </xf>
    <xf numFmtId="43" fontId="10" fillId="3" borderId="29" xfId="0" applyNumberFormat="1" applyFont="1" applyFill="1" applyBorder="1" applyAlignment="1">
      <alignment vertical="center"/>
    </xf>
    <xf numFmtId="43" fontId="10" fillId="3" borderId="28" xfId="0" applyNumberFormat="1" applyFont="1" applyFill="1" applyBorder="1" applyAlignment="1">
      <alignment vertical="center"/>
    </xf>
    <xf numFmtId="43" fontId="10" fillId="3" borderId="30" xfId="0" applyNumberFormat="1" applyFont="1" applyFill="1" applyBorder="1" applyAlignment="1">
      <alignment vertical="center"/>
    </xf>
    <xf numFmtId="43" fontId="10" fillId="3" borderId="17" xfId="0" applyNumberFormat="1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43" fontId="10" fillId="3" borderId="21" xfId="0" applyNumberFormat="1" applyFont="1" applyFill="1" applyBorder="1" applyAlignment="1">
      <alignment horizontal="right" vertical="center"/>
    </xf>
    <xf numFmtId="43" fontId="10" fillId="3" borderId="22" xfId="0" applyNumberFormat="1" applyFont="1" applyFill="1" applyBorder="1" applyAlignment="1">
      <alignment horizontal="right" vertical="center"/>
    </xf>
    <xf numFmtId="43" fontId="10" fillId="3" borderId="23" xfId="0" applyNumberFormat="1" applyFont="1" applyFill="1" applyBorder="1" applyAlignment="1">
      <alignment horizontal="right" vertical="center"/>
    </xf>
    <xf numFmtId="43" fontId="10" fillId="3" borderId="62" xfId="0" applyNumberFormat="1" applyFont="1" applyFill="1" applyBorder="1" applyAlignment="1">
      <alignment horizontal="right" vertical="center"/>
    </xf>
    <xf numFmtId="43" fontId="10" fillId="0" borderId="4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43" fontId="10" fillId="0" borderId="5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164" fontId="10" fillId="3" borderId="9" xfId="0" applyNumberFormat="1" applyFont="1" applyFill="1" applyBorder="1"/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164" fontId="10" fillId="3" borderId="38" xfId="0" applyNumberFormat="1" applyFont="1" applyFill="1" applyBorder="1" applyAlignment="1">
      <alignment horizontal="center"/>
    </xf>
    <xf numFmtId="0" fontId="20" fillId="4" borderId="37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43" fontId="10" fillId="3" borderId="31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5" fillId="2" borderId="15" xfId="0" applyFont="1" applyFill="1" applyBorder="1" applyAlignment="1">
      <alignment vertical="top" wrapText="1"/>
    </xf>
    <xf numFmtId="0" fontId="20" fillId="0" borderId="5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166" fontId="10" fillId="3" borderId="4" xfId="0" applyNumberFormat="1" applyFont="1" applyFill="1" applyBorder="1" applyAlignment="1">
      <alignment horizontal="center" vertical="center"/>
    </xf>
    <xf numFmtId="166" fontId="10" fillId="3" borderId="9" xfId="0" applyNumberFormat="1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9" fontId="10" fillId="3" borderId="4" xfId="0" applyNumberFormat="1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5" fillId="3" borderId="49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/>
    </xf>
    <xf numFmtId="0" fontId="20" fillId="4" borderId="14" xfId="0" applyFont="1" applyFill="1" applyBorder="1" applyAlignment="1">
      <alignment vertical="center"/>
    </xf>
    <xf numFmtId="0" fontId="20" fillId="4" borderId="43" xfId="0" applyFont="1" applyFill="1" applyBorder="1" applyAlignment="1">
      <alignment vertical="center"/>
    </xf>
    <xf numFmtId="0" fontId="20" fillId="4" borderId="44" xfId="0" applyFont="1" applyFill="1" applyBorder="1" applyAlignment="1">
      <alignment vertical="center"/>
    </xf>
    <xf numFmtId="43" fontId="10" fillId="4" borderId="41" xfId="0" applyNumberFormat="1" applyFont="1" applyFill="1" applyBorder="1" applyAlignment="1">
      <alignment horizontal="center"/>
    </xf>
    <xf numFmtId="0" fontId="10" fillId="4" borderId="21" xfId="0" applyFont="1" applyFill="1" applyBorder="1" applyAlignment="1">
      <alignment vertical="center"/>
    </xf>
    <xf numFmtId="0" fontId="10" fillId="4" borderId="22" xfId="0" applyFont="1" applyFill="1" applyBorder="1" applyAlignment="1">
      <alignment vertical="center"/>
    </xf>
    <xf numFmtId="0" fontId="10" fillId="4" borderId="23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0" fontId="10" fillId="3" borderId="17" xfId="0" applyFont="1" applyFill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0" fontId="20" fillId="4" borderId="37" xfId="0" applyFont="1" applyFill="1" applyBorder="1" applyAlignment="1">
      <alignment vertical="center" wrapText="1"/>
    </xf>
    <xf numFmtId="0" fontId="20" fillId="4" borderId="34" xfId="0" applyFont="1" applyFill="1" applyBorder="1" applyAlignment="1">
      <alignment vertical="center" wrapText="1"/>
    </xf>
    <xf numFmtId="0" fontId="20" fillId="4" borderId="35" xfId="0" applyFont="1" applyFill="1" applyBorder="1" applyAlignment="1">
      <alignment vertical="center" wrapText="1"/>
    </xf>
    <xf numFmtId="0" fontId="10" fillId="0" borderId="14" xfId="0" applyFont="1" applyBorder="1" applyAlignment="1">
      <alignment wrapText="1"/>
    </xf>
    <xf numFmtId="0" fontId="10" fillId="0" borderId="43" xfId="0" applyFont="1" applyBorder="1" applyAlignment="1">
      <alignment wrapText="1"/>
    </xf>
    <xf numFmtId="0" fontId="10" fillId="0" borderId="44" xfId="0" applyFont="1" applyBorder="1" applyAlignment="1">
      <alignment wrapText="1"/>
    </xf>
    <xf numFmtId="0" fontId="20" fillId="4" borderId="49" xfId="0" applyFont="1" applyFill="1" applyBorder="1" applyAlignment="1">
      <alignment vertical="center" wrapText="1"/>
    </xf>
    <xf numFmtId="0" fontId="20" fillId="4" borderId="29" xfId="0" applyFont="1" applyFill="1" applyBorder="1" applyAlignment="1">
      <alignment vertical="center" wrapText="1"/>
    </xf>
    <xf numFmtId="0" fontId="20" fillId="4" borderId="28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/>
    </xf>
    <xf numFmtId="0" fontId="10" fillId="4" borderId="29" xfId="0" applyFont="1" applyFill="1" applyBorder="1" applyAlignment="1">
      <alignment vertical="center"/>
    </xf>
    <xf numFmtId="0" fontId="10" fillId="4" borderId="28" xfId="0" applyFont="1" applyFill="1" applyBorder="1" applyAlignment="1">
      <alignment vertical="center"/>
    </xf>
    <xf numFmtId="164" fontId="21" fillId="3" borderId="46" xfId="0" applyNumberFormat="1" applyFont="1" applyFill="1" applyBorder="1" applyAlignment="1">
      <alignment vertical="center"/>
    </xf>
    <xf numFmtId="164" fontId="21" fillId="3" borderId="7" xfId="0" applyNumberFormat="1" applyFont="1" applyFill="1" applyBorder="1" applyAlignment="1">
      <alignment vertical="center"/>
    </xf>
    <xf numFmtId="164" fontId="21" fillId="3" borderId="16" xfId="0" applyNumberFormat="1" applyFont="1" applyFill="1" applyBorder="1" applyAlignment="1">
      <alignment vertical="center"/>
    </xf>
    <xf numFmtId="164" fontId="21" fillId="3" borderId="17" xfId="0" applyNumberFormat="1" applyFont="1" applyFill="1" applyBorder="1" applyAlignment="1">
      <alignment vertical="center"/>
    </xf>
    <xf numFmtId="164" fontId="2" fillId="3" borderId="33" xfId="0" applyNumberFormat="1" applyFont="1" applyFill="1" applyBorder="1" applyAlignment="1">
      <alignment vertical="center"/>
    </xf>
    <xf numFmtId="164" fontId="2" fillId="3" borderId="34" xfId="0" applyNumberFormat="1" applyFont="1" applyFill="1" applyBorder="1" applyAlignment="1">
      <alignment vertical="center"/>
    </xf>
    <xf numFmtId="164" fontId="2" fillId="3" borderId="35" xfId="0" applyNumberFormat="1" applyFont="1" applyFill="1" applyBorder="1" applyAlignment="1">
      <alignment vertical="center"/>
    </xf>
    <xf numFmtId="164" fontId="2" fillId="3" borderId="31" xfId="0" applyNumberFormat="1" applyFont="1" applyFill="1" applyBorder="1" applyAlignment="1">
      <alignment vertical="center"/>
    </xf>
    <xf numFmtId="164" fontId="2" fillId="3" borderId="32" xfId="0" applyNumberFormat="1" applyFont="1" applyFill="1" applyBorder="1" applyAlignment="1">
      <alignment vertical="center"/>
    </xf>
    <xf numFmtId="0" fontId="2" fillId="0" borderId="41" xfId="0" applyFont="1" applyBorder="1"/>
    <xf numFmtId="0" fontId="2" fillId="0" borderId="31" xfId="0" applyFont="1" applyBorder="1" applyAlignment="1">
      <alignment vertical="center" wrapText="1"/>
    </xf>
    <xf numFmtId="164" fontId="4" fillId="3" borderId="5" xfId="0" applyNumberFormat="1" applyFont="1" applyFill="1" applyBorder="1" applyAlignment="1">
      <alignment vertical="center"/>
    </xf>
    <xf numFmtId="164" fontId="4" fillId="3" borderId="10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64" fontId="4" fillId="3" borderId="21" xfId="0" applyNumberFormat="1" applyFont="1" applyFill="1" applyBorder="1" applyAlignment="1">
      <alignment vertical="center"/>
    </xf>
    <xf numFmtId="164" fontId="4" fillId="3" borderId="22" xfId="0" applyNumberFormat="1" applyFont="1" applyFill="1" applyBorder="1" applyAlignment="1">
      <alignment vertical="center"/>
    </xf>
    <xf numFmtId="164" fontId="4" fillId="3" borderId="23" xfId="0" applyNumberFormat="1" applyFont="1" applyFill="1" applyBorder="1" applyAlignment="1">
      <alignment vertical="center"/>
    </xf>
    <xf numFmtId="164" fontId="2" fillId="3" borderId="42" xfId="0" applyNumberFormat="1" applyFont="1" applyFill="1" applyBorder="1" applyAlignment="1">
      <alignment vertical="center"/>
    </xf>
    <xf numFmtId="164" fontId="2" fillId="3" borderId="43" xfId="0" applyNumberFormat="1" applyFont="1" applyFill="1" applyBorder="1" applyAlignment="1">
      <alignment vertical="center"/>
    </xf>
    <xf numFmtId="164" fontId="2" fillId="3" borderId="44" xfId="0" applyNumberFormat="1" applyFont="1" applyFill="1" applyBorder="1" applyAlignment="1">
      <alignment vertical="center"/>
    </xf>
    <xf numFmtId="164" fontId="2" fillId="3" borderId="41" xfId="0" applyNumberFormat="1" applyFont="1" applyFill="1" applyBorder="1" applyAlignment="1">
      <alignment vertical="center"/>
    </xf>
    <xf numFmtId="164" fontId="2" fillId="3" borderId="45" xfId="0" applyNumberFormat="1" applyFont="1" applyFill="1" applyBorder="1" applyAlignment="1">
      <alignment vertical="center"/>
    </xf>
    <xf numFmtId="0" fontId="2" fillId="0" borderId="38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3" borderId="41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164" fontId="4" fillId="3" borderId="42" xfId="0" applyNumberFormat="1" applyFont="1" applyFill="1" applyBorder="1" applyAlignment="1">
      <alignment vertical="center"/>
    </xf>
    <xf numFmtId="164" fontId="4" fillId="3" borderId="43" xfId="0" applyNumberFormat="1" applyFont="1" applyFill="1" applyBorder="1" applyAlignment="1">
      <alignment vertical="center"/>
    </xf>
    <xf numFmtId="164" fontId="4" fillId="3" borderId="44" xfId="0" applyNumberFormat="1" applyFont="1" applyFill="1" applyBorder="1" applyAlignment="1">
      <alignment vertical="center"/>
    </xf>
    <xf numFmtId="164" fontId="4" fillId="3" borderId="45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/>
    <xf numFmtId="0" fontId="4" fillId="0" borderId="38" xfId="0" applyFont="1" applyBorder="1"/>
    <xf numFmtId="43" fontId="4" fillId="3" borderId="4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/>
    </xf>
    <xf numFmtId="0" fontId="2" fillId="0" borderId="42" xfId="0" applyFont="1" applyBorder="1"/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20" fillId="3" borderId="12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43" fontId="10" fillId="0" borderId="6" xfId="0" applyNumberFormat="1" applyFont="1" applyBorder="1" applyAlignment="1">
      <alignment horizontal="center" vertical="center"/>
    </xf>
    <xf numFmtId="43" fontId="10" fillId="0" borderId="46" xfId="0" applyNumberFormat="1" applyFont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43" fontId="10" fillId="0" borderId="4" xfId="0" applyNumberFormat="1" applyFont="1" applyBorder="1" applyAlignment="1">
      <alignment horizontal="center" vertical="center"/>
    </xf>
    <xf numFmtId="43" fontId="10" fillId="0" borderId="9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43" fontId="10" fillId="0" borderId="31" xfId="0" applyNumberFormat="1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/>
    <xf numFmtId="0" fontId="20" fillId="0" borderId="1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43" fontId="10" fillId="3" borderId="18" xfId="0" applyNumberFormat="1" applyFont="1" applyFill="1" applyBorder="1" applyAlignment="1">
      <alignment horizontal="right" vertical="center"/>
    </xf>
    <xf numFmtId="0" fontId="20" fillId="0" borderId="13" xfId="0" applyFont="1" applyBorder="1"/>
    <xf numFmtId="0" fontId="20" fillId="0" borderId="41" xfId="0" applyFont="1" applyBorder="1"/>
    <xf numFmtId="0" fontId="10" fillId="0" borderId="45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43" fontId="10" fillId="3" borderId="24" xfId="0" applyNumberFormat="1" applyFont="1" applyFill="1" applyBorder="1" applyAlignment="1">
      <alignment horizontal="right" vertical="center"/>
    </xf>
    <xf numFmtId="0" fontId="20" fillId="0" borderId="4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51" xfId="0" applyFont="1" applyBorder="1" applyAlignment="1">
      <alignment horizontal="center" vertical="center"/>
    </xf>
    <xf numFmtId="0" fontId="20" fillId="0" borderId="69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43" fontId="10" fillId="4" borderId="33" xfId="0" applyNumberFormat="1" applyFont="1" applyFill="1" applyBorder="1" applyAlignment="1">
      <alignment vertical="center"/>
    </xf>
    <xf numFmtId="43" fontId="10" fillId="4" borderId="34" xfId="0" applyNumberFormat="1" applyFont="1" applyFill="1" applyBorder="1" applyAlignment="1">
      <alignment vertical="center"/>
    </xf>
    <xf numFmtId="43" fontId="10" fillId="4" borderId="35" xfId="0" applyNumberFormat="1" applyFont="1" applyFill="1" applyBorder="1" applyAlignment="1">
      <alignment vertical="center"/>
    </xf>
    <xf numFmtId="43" fontId="10" fillId="4" borderId="21" xfId="0" applyNumberFormat="1" applyFont="1" applyFill="1" applyBorder="1" applyAlignment="1">
      <alignment vertical="center"/>
    </xf>
    <xf numFmtId="43" fontId="10" fillId="4" borderId="22" xfId="0" applyNumberFormat="1" applyFont="1" applyFill="1" applyBorder="1" applyAlignment="1">
      <alignment vertical="center"/>
    </xf>
    <xf numFmtId="43" fontId="10" fillId="4" borderId="23" xfId="0" applyNumberFormat="1" applyFont="1" applyFill="1" applyBorder="1" applyAlignment="1">
      <alignment vertical="center"/>
    </xf>
    <xf numFmtId="43" fontId="10" fillId="4" borderId="24" xfId="0" applyNumberFormat="1" applyFont="1" applyFill="1" applyBorder="1" applyAlignment="1">
      <alignment vertical="center"/>
    </xf>
    <xf numFmtId="0" fontId="10" fillId="0" borderId="56" xfId="0" applyFont="1" applyBorder="1"/>
    <xf numFmtId="0" fontId="10" fillId="0" borderId="19" xfId="0" applyFont="1" applyBorder="1"/>
    <xf numFmtId="0" fontId="10" fillId="0" borderId="57" xfId="0" applyFont="1" applyBorder="1"/>
    <xf numFmtId="0" fontId="10" fillId="0" borderId="69" xfId="0" applyFont="1" applyBorder="1"/>
    <xf numFmtId="0" fontId="10" fillId="0" borderId="22" xfId="0" applyFont="1" applyBorder="1"/>
    <xf numFmtId="0" fontId="10" fillId="0" borderId="23" xfId="0" applyFont="1" applyBorder="1"/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64" fontId="10" fillId="3" borderId="69" xfId="0" applyNumberFormat="1" applyFont="1" applyFill="1" applyBorder="1"/>
    <xf numFmtId="164" fontId="10" fillId="3" borderId="50" xfId="0" applyNumberFormat="1" applyFont="1" applyFill="1" applyBorder="1"/>
    <xf numFmtId="0" fontId="10" fillId="0" borderId="16" xfId="0" applyFont="1" applyBorder="1"/>
    <xf numFmtId="0" fontId="2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20" fillId="0" borderId="60" xfId="0" applyFont="1" applyBorder="1" applyAlignment="1">
      <alignment vertical="center"/>
    </xf>
    <xf numFmtId="0" fontId="20" fillId="0" borderId="61" xfId="0" applyFont="1" applyBorder="1" applyAlignment="1">
      <alignment vertical="center"/>
    </xf>
    <xf numFmtId="0" fontId="20" fillId="0" borderId="62" xfId="0" applyFont="1" applyBorder="1" applyAlignment="1">
      <alignment vertical="center"/>
    </xf>
    <xf numFmtId="43" fontId="20" fillId="4" borderId="42" xfId="0" applyNumberFormat="1" applyFont="1" applyFill="1" applyBorder="1" applyAlignment="1">
      <alignment horizontal="right" vertical="center"/>
    </xf>
    <xf numFmtId="43" fontId="20" fillId="4" borderId="43" xfId="0" applyNumberFormat="1" applyFont="1" applyFill="1" applyBorder="1" applyAlignment="1">
      <alignment horizontal="right" vertical="center"/>
    </xf>
    <xf numFmtId="43" fontId="20" fillId="4" borderId="44" xfId="0" applyNumberFormat="1" applyFont="1" applyFill="1" applyBorder="1" applyAlignment="1">
      <alignment horizontal="right" vertical="center"/>
    </xf>
    <xf numFmtId="0" fontId="4" fillId="0" borderId="50" xfId="0" applyFont="1" applyBorder="1" applyAlignment="1">
      <alignment vertical="center" wrapText="1"/>
    </xf>
    <xf numFmtId="165" fontId="10" fillId="3" borderId="7" xfId="0" applyNumberFormat="1" applyFont="1" applyFill="1" applyBorder="1" applyAlignment="1">
      <alignment horizontal="center" vertical="center"/>
    </xf>
    <xf numFmtId="165" fontId="10" fillId="3" borderId="16" xfId="0" applyNumberFormat="1" applyFont="1" applyFill="1" applyBorder="1" applyAlignment="1">
      <alignment horizontal="center" vertical="center"/>
    </xf>
    <xf numFmtId="165" fontId="10" fillId="3" borderId="17" xfId="0" applyNumberFormat="1" applyFont="1" applyFill="1" applyBorder="1" applyAlignment="1">
      <alignment horizontal="center" vertical="center"/>
    </xf>
    <xf numFmtId="165" fontId="10" fillId="3" borderId="18" xfId="0" applyNumberFormat="1" applyFont="1" applyFill="1" applyBorder="1" applyAlignment="1">
      <alignment horizontal="center" vertical="center"/>
    </xf>
    <xf numFmtId="164" fontId="20" fillId="4" borderId="14" xfId="0" applyNumberFormat="1" applyFont="1" applyFill="1" applyBorder="1"/>
    <xf numFmtId="0" fontId="20" fillId="4" borderId="43" xfId="0" applyFont="1" applyFill="1" applyBorder="1"/>
    <xf numFmtId="0" fontId="20" fillId="0" borderId="44" xfId="0" applyFont="1" applyBorder="1" applyAlignment="1">
      <alignment horizontal="center" vertical="center" wrapText="1"/>
    </xf>
    <xf numFmtId="43" fontId="20" fillId="4" borderId="42" xfId="0" applyNumberFormat="1" applyFont="1" applyFill="1" applyBorder="1" applyAlignment="1">
      <alignment horizontal="right"/>
    </xf>
    <xf numFmtId="43" fontId="20" fillId="4" borderId="43" xfId="0" applyNumberFormat="1" applyFont="1" applyFill="1" applyBorder="1" applyAlignment="1">
      <alignment horizontal="right"/>
    </xf>
    <xf numFmtId="43" fontId="20" fillId="4" borderId="44" xfId="0" applyNumberFormat="1" applyFont="1" applyFill="1" applyBorder="1" applyAlignment="1">
      <alignment horizontal="right"/>
    </xf>
    <xf numFmtId="164" fontId="10" fillId="4" borderId="44" xfId="0" applyNumberFormat="1" applyFont="1" applyFill="1" applyBorder="1" applyAlignment="1">
      <alignment horizontal="left"/>
    </xf>
    <xf numFmtId="0" fontId="20" fillId="0" borderId="37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165" fontId="10" fillId="3" borderId="8" xfId="0" applyNumberFormat="1" applyFont="1" applyFill="1" applyBorder="1" applyAlignment="1">
      <alignment horizontal="center" vertical="center"/>
    </xf>
    <xf numFmtId="165" fontId="10" fillId="3" borderId="29" xfId="0" applyNumberFormat="1" applyFont="1" applyFill="1" applyBorder="1" applyAlignment="1">
      <alignment horizontal="center" vertical="center"/>
    </xf>
    <xf numFmtId="165" fontId="10" fillId="3" borderId="3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 wrapText="1"/>
    </xf>
    <xf numFmtId="14" fontId="5" fillId="3" borderId="14" xfId="0" applyNumberFormat="1" applyFont="1" applyFill="1" applyBorder="1" applyAlignment="1">
      <alignment horizontal="center" vertical="top"/>
    </xf>
    <xf numFmtId="0" fontId="5" fillId="3" borderId="43" xfId="0" applyFont="1" applyFill="1" applyBorder="1" applyAlignment="1">
      <alignment horizontal="center" vertical="top"/>
    </xf>
    <xf numFmtId="0" fontId="5" fillId="3" borderId="51" xfId="0" applyFont="1" applyFill="1" applyBorder="1" applyAlignment="1">
      <alignment horizontal="center" vertical="top"/>
    </xf>
    <xf numFmtId="0" fontId="4" fillId="0" borderId="49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43" fontId="10" fillId="3" borderId="7" xfId="0" applyNumberFormat="1" applyFont="1" applyFill="1" applyBorder="1" applyAlignment="1">
      <alignment horizontal="left" vertical="center"/>
    </xf>
    <xf numFmtId="43" fontId="10" fillId="3" borderId="7" xfId="0" applyNumberFormat="1" applyFont="1" applyFill="1" applyBorder="1" applyAlignment="1">
      <alignment horizontal="center" vertical="center"/>
    </xf>
    <xf numFmtId="43" fontId="10" fillId="3" borderId="16" xfId="0" applyNumberFormat="1" applyFont="1" applyFill="1" applyBorder="1" applyAlignment="1">
      <alignment horizontal="center" vertical="center"/>
    </xf>
    <xf numFmtId="43" fontId="10" fillId="3" borderId="18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59" xfId="0" applyFont="1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4" xfId="0" applyFont="1" applyBorder="1"/>
    <xf numFmtId="0" fontId="10" fillId="0" borderId="9" xfId="0" applyFont="1" applyBorder="1"/>
    <xf numFmtId="165" fontId="10" fillId="3" borderId="28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0" xfId="0"/>
    <xf numFmtId="0" fontId="5" fillId="3" borderId="0" xfId="0" quotePrefix="1" applyFont="1" applyFill="1" applyAlignment="1">
      <alignment horizontal="left" vertical="top" wrapText="1"/>
    </xf>
    <xf numFmtId="0" fontId="6" fillId="2" borderId="0" xfId="0" applyFont="1" applyFill="1" applyAlignment="1">
      <alignment vertical="top"/>
    </xf>
    <xf numFmtId="0" fontId="20" fillId="0" borderId="12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10" fillId="0" borderId="31" xfId="0" applyFont="1" applyBorder="1"/>
    <xf numFmtId="0" fontId="10" fillId="0" borderId="33" xfId="0" applyFont="1" applyBorder="1"/>
    <xf numFmtId="0" fontId="20" fillId="0" borderId="11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0" fillId="0" borderId="38" xfId="0" applyFont="1" applyBorder="1"/>
    <xf numFmtId="0" fontId="10" fillId="0" borderId="66" xfId="0" applyFont="1" applyBorder="1"/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10" xfId="0" applyFont="1" applyBorder="1"/>
    <xf numFmtId="0" fontId="20" fillId="4" borderId="3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horizontal="left" vertical="center"/>
    </xf>
    <xf numFmtId="43" fontId="20" fillId="4" borderId="5" xfId="0" applyNumberFormat="1" applyFont="1" applyFill="1" applyBorder="1" applyAlignment="1">
      <alignment horizontal="left" vertical="center"/>
    </xf>
    <xf numFmtId="43" fontId="20" fillId="4" borderId="8" xfId="0" applyNumberFormat="1" applyFont="1" applyFill="1" applyBorder="1" applyAlignment="1">
      <alignment horizontal="left" vertical="center"/>
    </xf>
    <xf numFmtId="43" fontId="20" fillId="4" borderId="8" xfId="0" applyNumberFormat="1" applyFont="1" applyFill="1" applyBorder="1" applyAlignment="1">
      <alignment horizontal="center" vertical="center"/>
    </xf>
    <xf numFmtId="43" fontId="20" fillId="4" borderId="29" xfId="0" applyNumberFormat="1" applyFont="1" applyFill="1" applyBorder="1" applyAlignment="1">
      <alignment horizontal="center" vertical="center"/>
    </xf>
    <xf numFmtId="43" fontId="20" fillId="4" borderId="30" xfId="0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0" fillId="0" borderId="5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5" xfId="0" applyFont="1" applyBorder="1"/>
    <xf numFmtId="0" fontId="20" fillId="3" borderId="3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43" fontId="10" fillId="0" borderId="38" xfId="0" applyNumberFormat="1" applyFont="1" applyBorder="1" applyAlignment="1">
      <alignment horizontal="center" vertical="center"/>
    </xf>
    <xf numFmtId="43" fontId="10" fillId="0" borderId="63" xfId="0" applyNumberFormat="1" applyFont="1" applyBorder="1" applyAlignment="1">
      <alignment horizontal="center" vertical="center"/>
    </xf>
    <xf numFmtId="0" fontId="20" fillId="4" borderId="14" xfId="0" applyFont="1" applyFill="1" applyBorder="1" applyAlignment="1">
      <alignment horizontal="right" vertical="center"/>
    </xf>
    <xf numFmtId="0" fontId="20" fillId="4" borderId="43" xfId="0" applyFont="1" applyFill="1" applyBorder="1" applyAlignment="1">
      <alignment horizontal="right" vertical="center"/>
    </xf>
    <xf numFmtId="43" fontId="20" fillId="0" borderId="14" xfId="0" applyNumberFormat="1" applyFont="1" applyBorder="1" applyAlignment="1">
      <alignment horizontal="center" vertical="center"/>
    </xf>
    <xf numFmtId="43" fontId="20" fillId="0" borderId="43" xfId="0" applyNumberFormat="1" applyFont="1" applyBorder="1" applyAlignment="1">
      <alignment horizontal="center" vertical="center"/>
    </xf>
    <xf numFmtId="43" fontId="20" fillId="0" borderId="51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0" fontId="5" fillId="3" borderId="14" xfId="0" applyFont="1" applyFill="1" applyBorder="1" applyAlignment="1">
      <alignment horizontal="center" vertical="top"/>
    </xf>
    <xf numFmtId="0" fontId="20" fillId="0" borderId="33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/>
    </xf>
    <xf numFmtId="43" fontId="10" fillId="3" borderId="2" xfId="0" applyNumberFormat="1" applyFont="1" applyFill="1" applyBorder="1" applyAlignment="1">
      <alignment horizontal="left" vertical="center"/>
    </xf>
    <xf numFmtId="0" fontId="20" fillId="4" borderId="8" xfId="0" applyFont="1" applyFill="1" applyBorder="1" applyAlignment="1">
      <alignment horizontal="left" vertical="center"/>
    </xf>
    <xf numFmtId="43" fontId="20" fillId="4" borderId="3" xfId="0" applyNumberFormat="1" applyFont="1" applyFill="1" applyBorder="1" applyAlignment="1">
      <alignment horizontal="left" vertical="center"/>
    </xf>
    <xf numFmtId="43" fontId="20" fillId="4" borderId="10" xfId="0" applyNumberFormat="1" applyFont="1" applyFill="1" applyBorder="1" applyAlignment="1">
      <alignment horizontal="left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43" fontId="10" fillId="4" borderId="5" xfId="0" applyNumberFormat="1" applyFont="1" applyFill="1" applyBorder="1" applyAlignment="1">
      <alignment horizontal="left" vertical="center"/>
    </xf>
    <xf numFmtId="43" fontId="10" fillId="4" borderId="10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justify" wrapText="1"/>
    </xf>
    <xf numFmtId="0" fontId="6" fillId="2" borderId="0" xfId="0" applyFont="1" applyFill="1" applyAlignment="1">
      <alignment horizontal="center" vertical="center"/>
    </xf>
    <xf numFmtId="41" fontId="20" fillId="3" borderId="5" xfId="0" applyNumberFormat="1" applyFont="1" applyFill="1" applyBorder="1" applyAlignment="1">
      <alignment horizontal="center" vertical="center"/>
    </xf>
    <xf numFmtId="41" fontId="20" fillId="3" borderId="10" xfId="0" applyNumberFormat="1" applyFont="1" applyFill="1" applyBorder="1" applyAlignment="1">
      <alignment horizontal="center" vertical="center"/>
    </xf>
    <xf numFmtId="49" fontId="20" fillId="3" borderId="60" xfId="0" applyNumberFormat="1" applyFont="1" applyFill="1" applyBorder="1" applyAlignment="1">
      <alignment horizontal="center" vertical="center" wrapText="1"/>
    </xf>
    <xf numFmtId="49" fontId="20" fillId="3" borderId="61" xfId="0" applyNumberFormat="1" applyFont="1" applyFill="1" applyBorder="1" applyAlignment="1">
      <alignment horizontal="center" vertical="center" wrapText="1"/>
    </xf>
    <xf numFmtId="49" fontId="20" fillId="3" borderId="62" xfId="0" applyNumberFormat="1" applyFont="1" applyFill="1" applyBorder="1" applyAlignment="1">
      <alignment horizontal="center" vertical="center" wrapText="1"/>
    </xf>
    <xf numFmtId="49" fontId="20" fillId="3" borderId="66" xfId="0" applyNumberFormat="1" applyFont="1" applyFill="1" applyBorder="1" applyAlignment="1">
      <alignment horizontal="center" vertical="center" wrapText="1"/>
    </xf>
    <xf numFmtId="41" fontId="20" fillId="3" borderId="4" xfId="0" applyNumberFormat="1" applyFont="1" applyFill="1" applyBorder="1" applyAlignment="1">
      <alignment horizontal="center" vertical="center"/>
    </xf>
    <xf numFmtId="41" fontId="20" fillId="3" borderId="9" xfId="0" applyNumberFormat="1" applyFont="1" applyFill="1" applyBorder="1" applyAlignment="1">
      <alignment horizontal="center" vertical="center"/>
    </xf>
    <xf numFmtId="49" fontId="20" fillId="3" borderId="53" xfId="0" applyNumberFormat="1" applyFont="1" applyFill="1" applyBorder="1" applyAlignment="1">
      <alignment horizontal="center" vertical="center" wrapText="1"/>
    </xf>
    <xf numFmtId="49" fontId="20" fillId="3" borderId="0" xfId="0" applyNumberFormat="1" applyFont="1" applyFill="1" applyAlignment="1">
      <alignment horizontal="center" vertical="center" wrapText="1"/>
    </xf>
    <xf numFmtId="49" fontId="20" fillId="3" borderId="54" xfId="0" applyNumberFormat="1" applyFont="1" applyFill="1" applyBorder="1" applyAlignment="1">
      <alignment horizontal="center" vertical="center" wrapText="1"/>
    </xf>
    <xf numFmtId="41" fontId="20" fillId="3" borderId="6" xfId="0" applyNumberFormat="1" applyFont="1" applyFill="1" applyBorder="1" applyAlignment="1">
      <alignment horizontal="center" vertical="center"/>
    </xf>
    <xf numFmtId="41" fontId="20" fillId="3" borderId="46" xfId="0" applyNumberFormat="1" applyFont="1" applyFill="1" applyBorder="1" applyAlignment="1">
      <alignment horizontal="center" vertical="center"/>
    </xf>
    <xf numFmtId="49" fontId="20" fillId="3" borderId="67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2" xfId="0" applyFont="1" applyBorder="1"/>
    <xf numFmtId="0" fontId="6" fillId="0" borderId="15" xfId="0" applyFont="1" applyBorder="1"/>
    <xf numFmtId="0" fontId="5" fillId="3" borderId="8" xfId="0" applyFont="1" applyFill="1" applyBorder="1" applyAlignment="1">
      <alignment horizontal="center" vertical="center"/>
    </xf>
    <xf numFmtId="0" fontId="5" fillId="0" borderId="37" xfId="0" applyFont="1" applyBorder="1"/>
    <xf numFmtId="0" fontId="5" fillId="0" borderId="35" xfId="0" applyFont="1" applyBorder="1"/>
    <xf numFmtId="49" fontId="20" fillId="3" borderId="49" xfId="0" applyNumberFormat="1" applyFont="1" applyFill="1" applyBorder="1" applyAlignment="1">
      <alignment horizontal="center" vertical="center" wrapText="1"/>
    </xf>
    <xf numFmtId="49" fontId="20" fillId="3" borderId="29" xfId="0" applyNumberFormat="1" applyFont="1" applyFill="1" applyBorder="1" applyAlignment="1">
      <alignment horizontal="center" vertical="center" wrapText="1"/>
    </xf>
    <xf numFmtId="49" fontId="20" fillId="3" borderId="28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3" fontId="10" fillId="3" borderId="8" xfId="0" applyNumberFormat="1" applyFont="1" applyFill="1" applyBorder="1" applyAlignment="1">
      <alignment horizontal="right" vertical="center"/>
    </xf>
    <xf numFmtId="43" fontId="10" fillId="3" borderId="29" xfId="0" applyNumberFormat="1" applyFont="1" applyFill="1" applyBorder="1" applyAlignment="1">
      <alignment horizontal="right" vertical="center"/>
    </xf>
    <xf numFmtId="43" fontId="10" fillId="3" borderId="28" xfId="0" applyNumberFormat="1" applyFont="1" applyFill="1" applyBorder="1" applyAlignment="1">
      <alignment horizontal="right" vertical="center"/>
    </xf>
    <xf numFmtId="0" fontId="20" fillId="3" borderId="33" xfId="0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/>
    </xf>
    <xf numFmtId="49" fontId="10" fillId="3" borderId="50" xfId="0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1" fontId="10" fillId="3" borderId="7" xfId="0" applyNumberFormat="1" applyFont="1" applyFill="1" applyBorder="1" applyAlignment="1">
      <alignment horizontal="center" vertical="center"/>
    </xf>
    <xf numFmtId="1" fontId="10" fillId="3" borderId="16" xfId="0" applyNumberFormat="1" applyFont="1" applyFill="1" applyBorder="1" applyAlignment="1">
      <alignment horizontal="center" vertical="center"/>
    </xf>
    <xf numFmtId="1" fontId="10" fillId="3" borderId="1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49" fontId="10" fillId="3" borderId="37" xfId="0" applyNumberFormat="1" applyFont="1" applyFill="1" applyBorder="1" applyAlignment="1">
      <alignment horizontal="center" vertical="center" wrapText="1"/>
    </xf>
    <xf numFmtId="49" fontId="10" fillId="3" borderId="34" xfId="0" applyNumberFormat="1" applyFont="1" applyFill="1" applyBorder="1" applyAlignment="1">
      <alignment horizontal="center" vertical="center" wrapText="1"/>
    </xf>
    <xf numFmtId="49" fontId="10" fillId="3" borderId="35" xfId="0" applyNumberFormat="1" applyFont="1" applyFill="1" applyBorder="1" applyAlignment="1">
      <alignment horizontal="center" vertical="center" wrapText="1"/>
    </xf>
    <xf numFmtId="49" fontId="10" fillId="3" borderId="33" xfId="0" applyNumberFormat="1" applyFont="1" applyFill="1" applyBorder="1" applyAlignment="1">
      <alignment horizontal="center" vertical="center" wrapText="1"/>
    </xf>
    <xf numFmtId="1" fontId="10" fillId="3" borderId="33" xfId="0" applyNumberFormat="1" applyFont="1" applyFill="1" applyBorder="1" applyAlignment="1">
      <alignment horizontal="center" vertical="center"/>
    </xf>
    <xf numFmtId="1" fontId="10" fillId="3" borderId="34" xfId="0" applyNumberFormat="1" applyFont="1" applyFill="1" applyBorder="1" applyAlignment="1">
      <alignment horizontal="center" vertical="center"/>
    </xf>
    <xf numFmtId="1" fontId="10" fillId="3" borderId="35" xfId="0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left"/>
    </xf>
    <xf numFmtId="0" fontId="5" fillId="3" borderId="43" xfId="0" applyFont="1" applyFill="1" applyBorder="1" applyAlignment="1">
      <alignment horizontal="left"/>
    </xf>
    <xf numFmtId="0" fontId="5" fillId="3" borderId="51" xfId="0" applyFont="1" applyFill="1" applyBorder="1" applyAlignment="1">
      <alignment horizontal="left"/>
    </xf>
    <xf numFmtId="0" fontId="20" fillId="0" borderId="4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5" fillId="2" borderId="0" xfId="0" applyFont="1" applyFill="1" applyAlignment="1"/>
    <xf numFmtId="49" fontId="10" fillId="3" borderId="49" xfId="0" applyNumberFormat="1" applyFont="1" applyFill="1" applyBorder="1" applyAlignment="1">
      <alignment horizontal="center" vertical="center" wrapText="1"/>
    </xf>
    <xf numFmtId="49" fontId="10" fillId="3" borderId="29" xfId="0" applyNumberFormat="1" applyFont="1" applyFill="1" applyBorder="1" applyAlignment="1">
      <alignment horizontal="center" vertical="center" wrapText="1"/>
    </xf>
    <xf numFmtId="49" fontId="10" fillId="3" borderId="28" xfId="0" applyNumberFormat="1" applyFont="1" applyFill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center" vertical="center" wrapText="1"/>
    </xf>
    <xf numFmtId="1" fontId="10" fillId="3" borderId="8" xfId="0" applyNumberFormat="1" applyFont="1" applyFill="1" applyBorder="1" applyAlignment="1">
      <alignment horizontal="center" vertical="center"/>
    </xf>
    <xf numFmtId="1" fontId="10" fillId="3" borderId="29" xfId="0" applyNumberFormat="1" applyFont="1" applyFill="1" applyBorder="1" applyAlignment="1">
      <alignment horizontal="center" vertical="center"/>
    </xf>
    <xf numFmtId="1" fontId="10" fillId="3" borderId="28" xfId="0" applyNumberFormat="1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10" fillId="3" borderId="22" xfId="0" applyFont="1" applyFill="1" applyBorder="1" applyAlignment="1">
      <alignment vertical="center" wrapText="1"/>
    </xf>
    <xf numFmtId="0" fontId="10" fillId="3" borderId="23" xfId="0" applyFont="1" applyFill="1" applyBorder="1" applyAlignment="1">
      <alignment vertical="center" wrapText="1"/>
    </xf>
    <xf numFmtId="165" fontId="10" fillId="3" borderId="21" xfId="0" applyNumberFormat="1" applyFont="1" applyFill="1" applyBorder="1" applyAlignment="1">
      <alignment vertical="center"/>
    </xf>
    <xf numFmtId="165" fontId="10" fillId="3" borderId="22" xfId="0" applyNumberFormat="1" applyFont="1" applyFill="1" applyBorder="1" applyAlignment="1">
      <alignment vertical="center"/>
    </xf>
    <xf numFmtId="165" fontId="10" fillId="3" borderId="23" xfId="0" applyNumberFormat="1" applyFont="1" applyFill="1" applyBorder="1" applyAlignment="1">
      <alignment vertical="center"/>
    </xf>
    <xf numFmtId="165" fontId="10" fillId="3" borderId="7" xfId="0" applyNumberFormat="1" applyFont="1" applyFill="1" applyBorder="1" applyAlignment="1">
      <alignment vertical="center"/>
    </xf>
    <xf numFmtId="165" fontId="10" fillId="3" borderId="16" xfId="0" applyNumberFormat="1" applyFont="1" applyFill="1" applyBorder="1" applyAlignment="1">
      <alignment vertical="center"/>
    </xf>
    <xf numFmtId="165" fontId="10" fillId="3" borderId="17" xfId="0" applyNumberFormat="1" applyFont="1" applyFill="1" applyBorder="1" applyAlignment="1">
      <alignment vertical="center"/>
    </xf>
    <xf numFmtId="165" fontId="10" fillId="3" borderId="33" xfId="0" applyNumberFormat="1" applyFont="1" applyFill="1" applyBorder="1" applyAlignment="1">
      <alignment vertical="center"/>
    </xf>
    <xf numFmtId="165" fontId="10" fillId="3" borderId="34" xfId="0" applyNumberFormat="1" applyFont="1" applyFill="1" applyBorder="1" applyAlignment="1">
      <alignment vertical="center"/>
    </xf>
    <xf numFmtId="165" fontId="10" fillId="3" borderId="35" xfId="0" applyNumberFormat="1" applyFont="1" applyFill="1" applyBorder="1" applyAlignment="1">
      <alignment vertical="center"/>
    </xf>
    <xf numFmtId="165" fontId="10" fillId="3" borderId="24" xfId="0" applyNumberFormat="1" applyFont="1" applyFill="1" applyBorder="1" applyAlignment="1">
      <alignment vertical="center"/>
    </xf>
    <xf numFmtId="0" fontId="10" fillId="2" borderId="64" xfId="0" applyFont="1" applyFill="1" applyBorder="1"/>
    <xf numFmtId="0" fontId="10" fillId="0" borderId="65" xfId="0" applyFont="1" applyBorder="1"/>
    <xf numFmtId="0" fontId="20" fillId="0" borderId="56" xfId="0" applyFont="1" applyBorder="1" applyAlignment="1">
      <alignment vertical="center" wrapText="1"/>
    </xf>
    <xf numFmtId="0" fontId="10" fillId="0" borderId="19" xfId="0" applyFont="1" applyBorder="1" applyAlignment="1">
      <alignment wrapText="1"/>
    </xf>
    <xf numFmtId="0" fontId="10" fillId="0" borderId="59" xfId="0" applyFont="1" applyBorder="1" applyAlignment="1">
      <alignment wrapText="1"/>
    </xf>
    <xf numFmtId="0" fontId="10" fillId="0" borderId="52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10" fillId="0" borderId="51" xfId="0" applyFont="1" applyBorder="1"/>
    <xf numFmtId="0" fontId="20" fillId="0" borderId="50" xfId="0" applyFont="1" applyBorder="1" applyAlignment="1">
      <alignment horizontal="center" vertical="center"/>
    </xf>
    <xf numFmtId="165" fontId="10" fillId="3" borderId="18" xfId="0" applyNumberFormat="1" applyFont="1" applyFill="1" applyBorder="1" applyAlignment="1">
      <alignment vertical="center"/>
    </xf>
    <xf numFmtId="0" fontId="10" fillId="3" borderId="29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165" fontId="10" fillId="3" borderId="8" xfId="0" applyNumberFormat="1" applyFont="1" applyFill="1" applyBorder="1" applyAlignment="1">
      <alignment vertical="center"/>
    </xf>
    <xf numFmtId="165" fontId="10" fillId="3" borderId="29" xfId="0" applyNumberFormat="1" applyFont="1" applyFill="1" applyBorder="1" applyAlignment="1">
      <alignment vertical="center"/>
    </xf>
    <xf numFmtId="165" fontId="10" fillId="3" borderId="28" xfId="0" applyNumberFormat="1" applyFont="1" applyFill="1" applyBorder="1" applyAlignment="1">
      <alignment vertical="center"/>
    </xf>
    <xf numFmtId="165" fontId="10" fillId="3" borderId="30" xfId="0" applyNumberFormat="1" applyFont="1" applyFill="1" applyBorder="1" applyAlignment="1">
      <alignment vertical="center"/>
    </xf>
    <xf numFmtId="0" fontId="10" fillId="3" borderId="16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left" wrapText="1"/>
    </xf>
    <xf numFmtId="0" fontId="10" fillId="3" borderId="37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9" fontId="10" fillId="3" borderId="31" xfId="0" applyNumberFormat="1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166" fontId="10" fillId="3" borderId="31" xfId="0" applyNumberFormat="1" applyFont="1" applyFill="1" applyBorder="1" applyAlignment="1">
      <alignment horizontal="center" vertical="center"/>
    </xf>
    <xf numFmtId="166" fontId="10" fillId="3" borderId="32" xfId="0" applyNumberFormat="1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top" wrapText="1"/>
    </xf>
    <xf numFmtId="0" fontId="20" fillId="0" borderId="51" xfId="0" applyFont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9" fontId="10" fillId="3" borderId="5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66" fontId="10" fillId="3" borderId="5" xfId="0" applyNumberFormat="1" applyFont="1" applyFill="1" applyBorder="1" applyAlignment="1">
      <alignment horizontal="center" vertical="center"/>
    </xf>
    <xf numFmtId="166" fontId="10" fillId="3" borderId="1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top"/>
    </xf>
    <xf numFmtId="0" fontId="10" fillId="3" borderId="50" xfId="0" applyFont="1" applyFill="1" applyBorder="1" applyAlignment="1">
      <alignment vertical="center"/>
    </xf>
    <xf numFmtId="0" fontId="10" fillId="3" borderId="49" xfId="0" applyFont="1" applyFill="1" applyBorder="1" applyAlignment="1">
      <alignment vertical="center"/>
    </xf>
    <xf numFmtId="0" fontId="10" fillId="3" borderId="29" xfId="0" applyFont="1" applyFill="1" applyBorder="1" applyAlignment="1">
      <alignment vertical="center"/>
    </xf>
    <xf numFmtId="0" fontId="10" fillId="3" borderId="28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30" xfId="0" applyFont="1" applyFill="1" applyBorder="1" applyAlignment="1">
      <alignment vertical="center"/>
    </xf>
    <xf numFmtId="0" fontId="10" fillId="3" borderId="37" xfId="0" applyFont="1" applyFill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0" fontId="10" fillId="3" borderId="35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0" fillId="3" borderId="22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10" fillId="3" borderId="36" xfId="0" applyFont="1" applyFill="1" applyBorder="1" applyAlignment="1">
      <alignment vertical="center"/>
    </xf>
    <xf numFmtId="0" fontId="6" fillId="2" borderId="0" xfId="0" applyFont="1" applyFill="1"/>
    <xf numFmtId="0" fontId="5" fillId="4" borderId="0" xfId="0" applyFont="1" applyFill="1" applyAlignment="1">
      <alignment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justify" vertical="top"/>
    </xf>
    <xf numFmtId="164" fontId="4" fillId="5" borderId="36" xfId="0" applyNumberFormat="1" applyFont="1" applyFill="1" applyBorder="1" applyAlignment="1">
      <alignment vertical="center"/>
    </xf>
    <xf numFmtId="0" fontId="2" fillId="2" borderId="41" xfId="0" applyFont="1" applyFill="1" applyBorder="1"/>
    <xf numFmtId="0" fontId="2" fillId="5" borderId="6" xfId="0" applyFont="1" applyFill="1" applyBorder="1" applyAlignment="1">
      <alignment horizontal="center" vertical="center" wrapText="1"/>
    </xf>
    <xf numFmtId="0" fontId="5" fillId="3" borderId="14" xfId="0" applyFont="1" applyFill="1" applyBorder="1"/>
    <xf numFmtId="0" fontId="5" fillId="3" borderId="43" xfId="0" applyFont="1" applyFill="1" applyBorder="1"/>
    <xf numFmtId="0" fontId="5" fillId="3" borderId="51" xfId="0" applyFont="1" applyFill="1" applyBorder="1"/>
    <xf numFmtId="0" fontId="5" fillId="4" borderId="0" xfId="0" applyFont="1" applyFill="1"/>
    <xf numFmtId="0" fontId="20" fillId="2" borderId="0" xfId="0" applyFont="1" applyFill="1" applyAlignment="1">
      <alignment horizontal="left"/>
    </xf>
    <xf numFmtId="164" fontId="4" fillId="5" borderId="6" xfId="0" applyNumberFormat="1" applyFont="1" applyFill="1" applyBorder="1" applyAlignment="1">
      <alignment vertical="center"/>
    </xf>
    <xf numFmtId="164" fontId="4" fillId="5" borderId="46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 wrapText="1"/>
    </xf>
    <xf numFmtId="43" fontId="4" fillId="3" borderId="6" xfId="0" applyNumberFormat="1" applyFont="1" applyFill="1" applyBorder="1" applyAlignment="1">
      <alignment horizontal="center" vertical="center"/>
    </xf>
    <xf numFmtId="43" fontId="4" fillId="3" borderId="9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4" borderId="13" xfId="0" applyFont="1" applyFill="1" applyBorder="1"/>
    <xf numFmtId="0" fontId="2" fillId="4" borderId="41" xfId="0" applyFont="1" applyFill="1" applyBorder="1"/>
    <xf numFmtId="0" fontId="2" fillId="0" borderId="8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3" fontId="2" fillId="4" borderId="5" xfId="0" applyNumberFormat="1" applyFont="1" applyFill="1" applyBorder="1" applyAlignment="1">
      <alignment horizontal="center" vertical="center"/>
    </xf>
    <xf numFmtId="43" fontId="2" fillId="4" borderId="10" xfId="0" applyNumberFormat="1" applyFont="1" applyFill="1" applyBorder="1" applyAlignment="1">
      <alignment horizontal="center" vertical="center"/>
    </xf>
    <xf numFmtId="43" fontId="4" fillId="3" borderId="46" xfId="0" applyNumberFormat="1" applyFont="1" applyFill="1" applyBorder="1" applyAlignment="1">
      <alignment horizontal="center" vertical="center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Q832"/>
  <sheetViews>
    <sheetView showGridLines="0" tabSelected="1" showRuler="0" zoomScaleNormal="100" zoomScaleSheetLayoutView="102" workbookViewId="0">
      <selection activeCell="I57" sqref="I57:N57"/>
    </sheetView>
  </sheetViews>
  <sheetFormatPr defaultColWidth="9.28515625" defaultRowHeight="23.25" customHeight="1" x14ac:dyDescent="0.25"/>
  <cols>
    <col min="1" max="1" width="5.7109375" style="4" customWidth="1"/>
    <col min="2" max="26" width="5.7109375" style="2" customWidth="1"/>
    <col min="27" max="27" width="5" style="4" customWidth="1"/>
    <col min="28" max="35" width="9.28515625" style="2"/>
    <col min="36" max="36" width="8.28515625" style="2" customWidth="1"/>
    <col min="37" max="16384" width="9.28515625" style="2"/>
  </cols>
  <sheetData>
    <row r="1" spans="1:27" s="5" customFormat="1" ht="23.25" customHeight="1" x14ac:dyDescent="0.35">
      <c r="A1" s="127" t="s">
        <v>191</v>
      </c>
      <c r="B1" s="16" t="s">
        <v>341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s="1" customFormat="1" ht="20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8.25" customHeight="1" x14ac:dyDescent="0.25">
      <c r="B3" s="350" t="s">
        <v>129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</row>
    <row r="4" spans="1:27" s="7" customFormat="1" ht="24.95" customHeight="1" x14ac:dyDescent="0.2">
      <c r="A4" s="25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25"/>
    </row>
    <row r="5" spans="1:27" ht="23.25" customHeight="1" x14ac:dyDescent="0.25">
      <c r="B5" s="352" t="s">
        <v>130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</row>
    <row r="6" spans="1:27" ht="23.25" customHeight="1" x14ac:dyDescent="0.25">
      <c r="B6" s="353" t="s">
        <v>131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</row>
    <row r="7" spans="1:27" ht="20.25" customHeight="1" x14ac:dyDescent="0.25">
      <c r="A7" s="46"/>
      <c r="B7" s="353" t="s">
        <v>193</v>
      </c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</row>
    <row r="8" spans="1:27" ht="36.75" customHeight="1" x14ac:dyDescent="0.25">
      <c r="B8" s="4"/>
      <c r="C8" s="30" t="s">
        <v>84</v>
      </c>
      <c r="D8" s="351" t="s">
        <v>414</v>
      </c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</row>
    <row r="9" spans="1:27" ht="38.25" customHeight="1" x14ac:dyDescent="0.25">
      <c r="B9" s="4"/>
      <c r="C9" s="31" t="s">
        <v>85</v>
      </c>
      <c r="D9" s="351" t="s">
        <v>359</v>
      </c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</row>
    <row r="10" spans="1:27" ht="24.95" customHeight="1" x14ac:dyDescent="0.25">
      <c r="B10" s="4"/>
      <c r="C10" s="31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</row>
    <row r="11" spans="1:27" s="44" customFormat="1" ht="40.5" customHeight="1" x14ac:dyDescent="0.25">
      <c r="A11" s="46"/>
      <c r="B11" s="354" t="s">
        <v>413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46"/>
    </row>
    <row r="12" spans="1:27" s="7" customFormat="1" ht="24.95" customHeight="1" x14ac:dyDescent="0.2">
      <c r="A12" s="25"/>
      <c r="B12" s="4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38.25" customHeight="1" x14ac:dyDescent="0.25">
      <c r="B13" s="350" t="s">
        <v>445</v>
      </c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</row>
    <row r="14" spans="1:27" ht="23.25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ht="39" customHeight="1" x14ac:dyDescent="0.25">
      <c r="B15" s="350" t="s">
        <v>424</v>
      </c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</row>
    <row r="16" spans="1:27" ht="38.25" customHeight="1" x14ac:dyDescent="0.25">
      <c r="B16" s="31" t="s">
        <v>161</v>
      </c>
      <c r="C16" s="351" t="s">
        <v>425</v>
      </c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</row>
    <row r="17" spans="1:26" ht="39" customHeight="1" x14ac:dyDescent="0.25">
      <c r="B17" s="31" t="s">
        <v>162</v>
      </c>
      <c r="C17" s="351" t="s">
        <v>426</v>
      </c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</row>
    <row r="18" spans="1:26" ht="18" x14ac:dyDescent="0.25">
      <c r="B18" s="4"/>
      <c r="C18" s="31" t="s">
        <v>84</v>
      </c>
      <c r="D18" s="25" t="s">
        <v>366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8" x14ac:dyDescent="0.25">
      <c r="B19" s="4"/>
      <c r="C19" s="31" t="s">
        <v>85</v>
      </c>
      <c r="D19" s="25" t="s">
        <v>367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8" x14ac:dyDescent="0.25">
      <c r="B20" s="4"/>
      <c r="C20" s="31" t="s">
        <v>86</v>
      </c>
      <c r="D20" s="25" t="s">
        <v>368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8" x14ac:dyDescent="0.25">
      <c r="B21" s="4"/>
      <c r="C21" s="31" t="s">
        <v>87</v>
      </c>
      <c r="D21" s="25" t="s">
        <v>369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8" x14ac:dyDescent="0.25">
      <c r="B22" s="4"/>
      <c r="C22" s="31" t="s">
        <v>88</v>
      </c>
      <c r="D22" s="25" t="s">
        <v>370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8" x14ac:dyDescent="0.25">
      <c r="B23" s="4"/>
      <c r="C23" s="31" t="s">
        <v>89</v>
      </c>
      <c r="D23" s="25" t="s">
        <v>371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8" x14ac:dyDescent="0.25">
      <c r="B24" s="4"/>
      <c r="C24" s="31" t="s">
        <v>90</v>
      </c>
      <c r="D24" s="25" t="s">
        <v>372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39" customHeight="1" x14ac:dyDescent="0.25">
      <c r="B25" s="4"/>
      <c r="C25" s="31" t="s">
        <v>91</v>
      </c>
      <c r="D25" s="363" t="s">
        <v>373</v>
      </c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</row>
    <row r="26" spans="1:26" ht="18" x14ac:dyDescent="0.25">
      <c r="B26" s="4"/>
      <c r="C26" s="31" t="s">
        <v>335</v>
      </c>
      <c r="D26" s="25" t="s">
        <v>374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6.75" customHeight="1" thickBot="1" x14ac:dyDescent="0.3">
      <c r="B27" s="4"/>
      <c r="C27" s="31" t="s">
        <v>336</v>
      </c>
      <c r="D27" s="365" t="s">
        <v>375</v>
      </c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</row>
    <row r="28" spans="1:26" ht="29.25" customHeight="1" thickBot="1" x14ac:dyDescent="0.4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42" t="s">
        <v>178</v>
      </c>
      <c r="R28" s="142"/>
      <c r="S28" s="142"/>
      <c r="T28" s="142"/>
      <c r="U28" s="142"/>
      <c r="V28" s="66"/>
      <c r="W28" s="4" t="s">
        <v>140</v>
      </c>
      <c r="X28" s="4"/>
      <c r="Y28" s="66"/>
      <c r="Z28" s="4" t="s">
        <v>139</v>
      </c>
    </row>
    <row r="29" spans="1:26" s="82" customFormat="1" ht="30.75" customHeight="1" x14ac:dyDescent="0.3">
      <c r="A29" s="81" t="s">
        <v>132</v>
      </c>
      <c r="B29" s="379" t="s">
        <v>133</v>
      </c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</row>
    <row r="30" spans="1:26" ht="24.95" customHeight="1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s="56" customFormat="1" ht="14.25" customHeight="1" x14ac:dyDescent="0.25">
      <c r="A31" s="55"/>
      <c r="B31" s="24" t="s">
        <v>401</v>
      </c>
      <c r="C31" s="4"/>
      <c r="D31" s="4"/>
      <c r="E31" s="4"/>
      <c r="F31" s="4"/>
      <c r="G31" s="4"/>
      <c r="H31" s="4"/>
      <c r="I31" s="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Y31" s="57"/>
      <c r="Z31" s="57"/>
    </row>
    <row r="32" spans="1:26" ht="69" customHeight="1" x14ac:dyDescent="0.3">
      <c r="A32" s="19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</row>
    <row r="33" spans="1:27" ht="24.95" customHeight="1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7" s="12" customFormat="1" ht="23.25" customHeight="1" x14ac:dyDescent="0.3">
      <c r="A34" s="19" t="s">
        <v>134</v>
      </c>
      <c r="B34" s="19" t="s">
        <v>135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1:27" s="1" customFormat="1" ht="8.25" customHeight="1" x14ac:dyDescent="0.15">
      <c r="A35" s="18"/>
      <c r="B35" s="1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58.5" customHeight="1" x14ac:dyDescent="0.25">
      <c r="B36" s="360" t="s">
        <v>559</v>
      </c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</row>
    <row r="37" spans="1:27" s="17" customFormat="1" ht="16.899999999999999" customHeight="1" x14ac:dyDescent="0.2"/>
    <row r="38" spans="1:27" s="4" customFormat="1" ht="23.25" customHeight="1" x14ac:dyDescent="0.25">
      <c r="B38" s="24" t="s">
        <v>111</v>
      </c>
    </row>
    <row r="39" spans="1:27" ht="63.75" customHeight="1" thickBot="1" x14ac:dyDescent="0.3"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</row>
    <row r="40" spans="1:27" s="130" customFormat="1" ht="24.95" customHeight="1" thickBot="1" x14ac:dyDescent="0.25">
      <c r="A40" s="128"/>
      <c r="B40" s="129" t="s">
        <v>147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386"/>
      <c r="T40" s="387"/>
      <c r="U40" s="387"/>
      <c r="V40" s="387"/>
      <c r="W40" s="387"/>
      <c r="X40" s="387"/>
      <c r="Y40" s="387"/>
      <c r="Z40" s="388"/>
      <c r="AA40" s="128"/>
    </row>
    <row r="41" spans="1:27" s="17" customFormat="1" ht="12" customHeight="1" thickBot="1" x14ac:dyDescent="0.25"/>
    <row r="42" spans="1:27" s="130" customFormat="1" ht="27" customHeight="1" thickBot="1" x14ac:dyDescent="0.25">
      <c r="A42" s="128"/>
      <c r="B42" s="129" t="s">
        <v>148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386"/>
      <c r="T42" s="387"/>
      <c r="U42" s="387"/>
      <c r="V42" s="387"/>
      <c r="W42" s="387"/>
      <c r="X42" s="387"/>
      <c r="Y42" s="387"/>
      <c r="Z42" s="388"/>
      <c r="AA42" s="128"/>
    </row>
    <row r="43" spans="1:27" s="131" customFormat="1" ht="32.25" customHeight="1" x14ac:dyDescent="0.3">
      <c r="A43" s="121"/>
      <c r="B43" s="212" t="s">
        <v>142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121"/>
    </row>
    <row r="44" spans="1:27" ht="15.6" customHeight="1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7" ht="26.25" customHeight="1" x14ac:dyDescent="0.25">
      <c r="A45" s="46"/>
      <c r="B45" s="319" t="s">
        <v>545</v>
      </c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</row>
    <row r="46" spans="1:27" ht="23.25" customHeight="1" x14ac:dyDescent="0.25">
      <c r="B46" s="201" t="s">
        <v>443</v>
      </c>
      <c r="C46" s="201"/>
      <c r="D46" s="201"/>
      <c r="E46" s="201"/>
      <c r="F46" s="201"/>
      <c r="G46" s="201"/>
      <c r="H46" s="20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7" ht="8.1" customHeight="1" thickBot="1" x14ac:dyDescent="0.3">
      <c r="B47" s="69"/>
      <c r="C47" s="69"/>
      <c r="D47" s="69"/>
      <c r="E47" s="69"/>
      <c r="F47" s="69"/>
      <c r="G47" s="69"/>
      <c r="H47" s="69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7" s="9" customFormat="1" ht="26.25" customHeight="1" thickBot="1" x14ac:dyDescent="0.25">
      <c r="A48" s="17"/>
      <c r="B48" s="541" t="s">
        <v>334</v>
      </c>
      <c r="C48" s="542"/>
      <c r="D48" s="420" t="s">
        <v>160</v>
      </c>
      <c r="E48" s="420"/>
      <c r="F48" s="420"/>
      <c r="G48" s="420"/>
      <c r="H48" s="420"/>
      <c r="I48" s="420"/>
      <c r="J48" s="420"/>
      <c r="K48" s="420"/>
      <c r="L48" s="420" t="s">
        <v>141</v>
      </c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543"/>
      <c r="AA48" s="17"/>
    </row>
    <row r="49" spans="1:32" ht="25.15" customHeight="1" x14ac:dyDescent="0.25">
      <c r="B49" s="203">
        <v>2020</v>
      </c>
      <c r="C49" s="204"/>
      <c r="D49" s="84"/>
      <c r="E49" s="208" t="s">
        <v>139</v>
      </c>
      <c r="F49" s="209"/>
      <c r="G49" s="210"/>
      <c r="H49" s="84"/>
      <c r="I49" s="208" t="s">
        <v>140</v>
      </c>
      <c r="J49" s="209"/>
      <c r="K49" s="210"/>
      <c r="L49" s="84"/>
      <c r="M49" s="208" t="s">
        <v>138</v>
      </c>
      <c r="N49" s="209"/>
      <c r="O49" s="209"/>
      <c r="P49" s="210"/>
      <c r="Q49" s="84"/>
      <c r="R49" s="208" t="s">
        <v>137</v>
      </c>
      <c r="S49" s="209"/>
      <c r="T49" s="209"/>
      <c r="U49" s="210"/>
      <c r="V49" s="84"/>
      <c r="W49" s="208" t="s">
        <v>136</v>
      </c>
      <c r="X49" s="209"/>
      <c r="Y49" s="209"/>
      <c r="Z49" s="211"/>
    </row>
    <row r="50" spans="1:32" ht="25.15" customHeight="1" x14ac:dyDescent="0.25">
      <c r="B50" s="203">
        <f>B49+1</f>
        <v>2021</v>
      </c>
      <c r="C50" s="204"/>
      <c r="D50" s="85"/>
      <c r="E50" s="205" t="s">
        <v>139</v>
      </c>
      <c r="F50" s="206"/>
      <c r="G50" s="207"/>
      <c r="H50" s="85"/>
      <c r="I50" s="205" t="s">
        <v>140</v>
      </c>
      <c r="J50" s="206"/>
      <c r="K50" s="207"/>
      <c r="L50" s="85"/>
      <c r="M50" s="208" t="s">
        <v>138</v>
      </c>
      <c r="N50" s="209"/>
      <c r="O50" s="209"/>
      <c r="P50" s="210"/>
      <c r="Q50" s="85"/>
      <c r="R50" s="208" t="s">
        <v>137</v>
      </c>
      <c r="S50" s="209"/>
      <c r="T50" s="209"/>
      <c r="U50" s="210"/>
      <c r="V50" s="85"/>
      <c r="W50" s="208" t="s">
        <v>136</v>
      </c>
      <c r="X50" s="209"/>
      <c r="Y50" s="209"/>
      <c r="Z50" s="211"/>
    </row>
    <row r="51" spans="1:32" ht="25.15" customHeight="1" thickBot="1" x14ac:dyDescent="0.3">
      <c r="B51" s="552">
        <f>B50+1</f>
        <v>2022</v>
      </c>
      <c r="C51" s="553"/>
      <c r="D51" s="86"/>
      <c r="E51" s="554" t="s">
        <v>139</v>
      </c>
      <c r="F51" s="398"/>
      <c r="G51" s="399"/>
      <c r="H51" s="86"/>
      <c r="I51" s="554" t="s">
        <v>140</v>
      </c>
      <c r="J51" s="398"/>
      <c r="K51" s="399"/>
      <c r="L51" s="86"/>
      <c r="M51" s="366" t="s">
        <v>138</v>
      </c>
      <c r="N51" s="367"/>
      <c r="O51" s="367"/>
      <c r="P51" s="368"/>
      <c r="Q51" s="86"/>
      <c r="R51" s="366" t="s">
        <v>137</v>
      </c>
      <c r="S51" s="367"/>
      <c r="T51" s="367"/>
      <c r="U51" s="368"/>
      <c r="V51" s="86"/>
      <c r="W51" s="366" t="s">
        <v>136</v>
      </c>
      <c r="X51" s="367"/>
      <c r="Y51" s="367"/>
      <c r="Z51" s="369"/>
    </row>
    <row r="52" spans="1:32" ht="23.25" customHeight="1" x14ac:dyDescent="0.25">
      <c r="B52" s="363" t="s">
        <v>143</v>
      </c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</row>
    <row r="53" spans="1:32" ht="23.25" customHeight="1" x14ac:dyDescent="0.25">
      <c r="B53" s="201" t="s">
        <v>446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22"/>
    </row>
    <row r="54" spans="1:32" ht="8.1" customHeight="1" thickBot="1" x14ac:dyDescent="0.3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22"/>
    </row>
    <row r="55" spans="1:32" ht="23.25" customHeight="1" thickBot="1" x14ac:dyDescent="0.3">
      <c r="B55" s="546"/>
      <c r="C55" s="547"/>
      <c r="D55" s="547"/>
      <c r="E55" s="547"/>
      <c r="F55" s="547"/>
      <c r="G55" s="547"/>
      <c r="H55" s="547"/>
      <c r="I55" s="420">
        <v>2020</v>
      </c>
      <c r="J55" s="421"/>
      <c r="K55" s="421"/>
      <c r="L55" s="421"/>
      <c r="M55" s="421"/>
      <c r="N55" s="421"/>
      <c r="O55" s="420">
        <f>I55+1</f>
        <v>2021</v>
      </c>
      <c r="P55" s="421"/>
      <c r="Q55" s="421"/>
      <c r="R55" s="421"/>
      <c r="S55" s="421"/>
      <c r="T55" s="421"/>
      <c r="U55" s="420">
        <f>O55+1</f>
        <v>2022</v>
      </c>
      <c r="V55" s="421"/>
      <c r="W55" s="421"/>
      <c r="X55" s="421"/>
      <c r="Y55" s="421"/>
      <c r="Z55" s="548"/>
    </row>
    <row r="56" spans="1:32" ht="25.15" customHeight="1" x14ac:dyDescent="0.25">
      <c r="B56" s="549" t="s">
        <v>22</v>
      </c>
      <c r="C56" s="550"/>
      <c r="D56" s="550"/>
      <c r="E56" s="550"/>
      <c r="F56" s="550"/>
      <c r="G56" s="550"/>
      <c r="H56" s="550"/>
      <c r="I56" s="407"/>
      <c r="J56" s="408"/>
      <c r="K56" s="408"/>
      <c r="L56" s="408"/>
      <c r="M56" s="408"/>
      <c r="N56" s="409"/>
      <c r="O56" s="407"/>
      <c r="P56" s="408"/>
      <c r="Q56" s="408"/>
      <c r="R56" s="408"/>
      <c r="S56" s="408"/>
      <c r="T56" s="409"/>
      <c r="U56" s="407"/>
      <c r="V56" s="408"/>
      <c r="W56" s="408"/>
      <c r="X56" s="408"/>
      <c r="Y56" s="408"/>
      <c r="Z56" s="551"/>
    </row>
    <row r="57" spans="1:32" ht="25.15" customHeight="1" x14ac:dyDescent="0.25">
      <c r="B57" s="544" t="s">
        <v>23</v>
      </c>
      <c r="C57" s="412"/>
      <c r="D57" s="412"/>
      <c r="E57" s="412"/>
      <c r="F57" s="412"/>
      <c r="G57" s="412"/>
      <c r="H57" s="412"/>
      <c r="I57" s="407"/>
      <c r="J57" s="408"/>
      <c r="K57" s="408"/>
      <c r="L57" s="408"/>
      <c r="M57" s="408"/>
      <c r="N57" s="409"/>
      <c r="O57" s="192"/>
      <c r="P57" s="193"/>
      <c r="Q57" s="193"/>
      <c r="R57" s="193"/>
      <c r="S57" s="193"/>
      <c r="T57" s="194"/>
      <c r="U57" s="192"/>
      <c r="V57" s="193"/>
      <c r="W57" s="193"/>
      <c r="X57" s="193"/>
      <c r="Y57" s="193"/>
      <c r="Z57" s="545"/>
    </row>
    <row r="58" spans="1:32" ht="25.15" customHeight="1" x14ac:dyDescent="0.25">
      <c r="B58" s="544" t="s">
        <v>24</v>
      </c>
      <c r="C58" s="412"/>
      <c r="D58" s="412"/>
      <c r="E58" s="412"/>
      <c r="F58" s="412"/>
      <c r="G58" s="412"/>
      <c r="H58" s="412"/>
      <c r="I58" s="407"/>
      <c r="J58" s="408"/>
      <c r="K58" s="408"/>
      <c r="L58" s="408"/>
      <c r="M58" s="408"/>
      <c r="N58" s="409"/>
      <c r="O58" s="192"/>
      <c r="P58" s="193"/>
      <c r="Q58" s="193"/>
      <c r="R58" s="193"/>
      <c r="S58" s="193"/>
      <c r="T58" s="194"/>
      <c r="U58" s="192"/>
      <c r="V58" s="193"/>
      <c r="W58" s="193"/>
      <c r="X58" s="193"/>
      <c r="Y58" s="193"/>
      <c r="Z58" s="545"/>
    </row>
    <row r="59" spans="1:32" ht="25.15" customHeight="1" thickBot="1" x14ac:dyDescent="0.3">
      <c r="B59" s="405" t="s">
        <v>25</v>
      </c>
      <c r="C59" s="406"/>
      <c r="D59" s="406"/>
      <c r="E59" s="406"/>
      <c r="F59" s="406"/>
      <c r="G59" s="406"/>
      <c r="H59" s="406"/>
      <c r="I59" s="407"/>
      <c r="J59" s="408"/>
      <c r="K59" s="408"/>
      <c r="L59" s="408"/>
      <c r="M59" s="408"/>
      <c r="N59" s="409"/>
      <c r="O59" s="213"/>
      <c r="P59" s="214"/>
      <c r="Q59" s="214"/>
      <c r="R59" s="214"/>
      <c r="S59" s="214"/>
      <c r="T59" s="410"/>
      <c r="U59" s="213"/>
      <c r="V59" s="214"/>
      <c r="W59" s="214"/>
      <c r="X59" s="214"/>
      <c r="Y59" s="214"/>
      <c r="Z59" s="215"/>
    </row>
    <row r="60" spans="1:32" ht="25.15" customHeight="1" thickBot="1" x14ac:dyDescent="0.3">
      <c r="B60" s="380" t="s">
        <v>144</v>
      </c>
      <c r="C60" s="381"/>
      <c r="D60" s="381"/>
      <c r="E60" s="381"/>
      <c r="F60" s="381"/>
      <c r="G60" s="381"/>
      <c r="H60" s="381"/>
      <c r="I60" s="382">
        <f t="shared" ref="I60" si="0">SUM(I56:I59)</f>
        <v>0</v>
      </c>
      <c r="J60" s="383"/>
      <c r="K60" s="383"/>
      <c r="L60" s="383"/>
      <c r="M60" s="383"/>
      <c r="N60" s="384"/>
      <c r="O60" s="382">
        <f t="shared" ref="O60" si="1">SUM(O56:O59)</f>
        <v>0</v>
      </c>
      <c r="P60" s="383"/>
      <c r="Q60" s="383"/>
      <c r="R60" s="383"/>
      <c r="S60" s="383"/>
      <c r="T60" s="384"/>
      <c r="U60" s="382">
        <f t="shared" ref="U60" si="2">SUM(U56:U59)</f>
        <v>0</v>
      </c>
      <c r="V60" s="383"/>
      <c r="W60" s="383"/>
      <c r="X60" s="383"/>
      <c r="Y60" s="383"/>
      <c r="Z60" s="385"/>
    </row>
    <row r="61" spans="1:32" s="4" customFormat="1" ht="14.25" customHeight="1" thickBot="1" x14ac:dyDescent="0.3"/>
    <row r="62" spans="1:32" s="9" customFormat="1" ht="21" customHeight="1" thickBot="1" x14ac:dyDescent="0.4">
      <c r="A62" s="17"/>
      <c r="B62" s="10" t="s">
        <v>427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34"/>
      <c r="U62" s="66"/>
      <c r="V62" s="34" t="s">
        <v>140</v>
      </c>
      <c r="W62" s="34"/>
      <c r="X62" s="66"/>
      <c r="Y62" s="34" t="s">
        <v>139</v>
      </c>
      <c r="Z62" s="17"/>
      <c r="AA62" s="17"/>
    </row>
    <row r="63" spans="1:32" s="9" customFormat="1" ht="24.95" customHeight="1" thickBot="1" x14ac:dyDescent="0.25">
      <c r="A63" s="17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1"/>
      <c r="V63" s="60"/>
      <c r="W63" s="60"/>
      <c r="X63" s="61"/>
      <c r="Y63" s="60"/>
      <c r="Z63" s="17"/>
      <c r="AA63" s="17"/>
    </row>
    <row r="64" spans="1:32" s="9" customFormat="1" ht="24.95" customHeight="1" thickBot="1" x14ac:dyDescent="0.3">
      <c r="A64" s="17"/>
      <c r="B64" s="34" t="s">
        <v>145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370" t="s">
        <v>343</v>
      </c>
      <c r="V64" s="371"/>
      <c r="W64" s="371"/>
      <c r="X64" s="371"/>
      <c r="Y64" s="371"/>
      <c r="Z64" s="372"/>
      <c r="AA64" s="4"/>
      <c r="AB64" s="2"/>
      <c r="AC64" s="2"/>
      <c r="AD64" s="2"/>
      <c r="AE64" s="2"/>
      <c r="AF64" s="2"/>
    </row>
    <row r="65" spans="1:32" s="9" customFormat="1" ht="24.95" customHeight="1" thickBot="1" x14ac:dyDescent="0.3">
      <c r="A65" s="17"/>
      <c r="B65" s="34" t="s">
        <v>146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370" t="s">
        <v>343</v>
      </c>
      <c r="V65" s="371"/>
      <c r="W65" s="371"/>
      <c r="X65" s="371"/>
      <c r="Y65" s="371"/>
      <c r="Z65" s="372"/>
      <c r="AA65" s="4"/>
      <c r="AB65" s="2"/>
      <c r="AC65" s="2"/>
      <c r="AD65" s="2"/>
      <c r="AE65" s="2"/>
      <c r="AF65" s="2"/>
    </row>
    <row r="66" spans="1:32" s="9" customFormat="1" ht="39" customHeight="1" x14ac:dyDescent="0.25">
      <c r="A66" s="17"/>
      <c r="B66" s="34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59"/>
      <c r="U66" s="59"/>
      <c r="V66" s="59"/>
      <c r="W66" s="59"/>
      <c r="X66" s="59"/>
      <c r="Y66" s="59"/>
      <c r="Z66" s="59"/>
      <c r="AA66" s="4"/>
      <c r="AB66" s="2"/>
      <c r="AC66" s="2"/>
      <c r="AD66" s="2"/>
      <c r="AE66" s="2"/>
      <c r="AF66" s="2"/>
    </row>
    <row r="67" spans="1:32" s="4" customFormat="1" ht="18.600000000000001" customHeight="1" x14ac:dyDescent="0.3">
      <c r="A67" s="19" t="s">
        <v>149</v>
      </c>
      <c r="B67" s="189" t="s">
        <v>428</v>
      </c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59"/>
      <c r="Q67" s="59"/>
      <c r="R67" s="59"/>
      <c r="S67" s="59"/>
      <c r="T67" s="59"/>
      <c r="U67" s="59"/>
      <c r="V67" s="59"/>
      <c r="W67" s="59"/>
      <c r="X67" s="59"/>
      <c r="Y67" s="59"/>
    </row>
    <row r="68" spans="1:32" s="4" customFormat="1" ht="24.95" customHeight="1" x14ac:dyDescent="0.2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</row>
    <row r="69" spans="1:32" s="4" customFormat="1" ht="18.600000000000001" customHeight="1" x14ac:dyDescent="0.25">
      <c r="B69" s="64" t="s">
        <v>418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</row>
    <row r="70" spans="1:32" customFormat="1" ht="18.600000000000001" customHeight="1" x14ac:dyDescent="0.2"/>
    <row r="71" spans="1:32" s="137" customFormat="1" ht="18" customHeight="1" x14ac:dyDescent="0.25">
      <c r="A71" s="134"/>
      <c r="B71" s="15"/>
      <c r="C71" s="139" t="s">
        <v>546</v>
      </c>
      <c r="D71" s="139"/>
      <c r="E71" s="140"/>
      <c r="F71" s="140"/>
      <c r="G71" s="140"/>
      <c r="H71" s="140"/>
      <c r="I71" s="140"/>
      <c r="J71" s="140"/>
      <c r="K71" s="138"/>
      <c r="L71" s="138"/>
      <c r="M71" s="138"/>
      <c r="N71" s="15"/>
      <c r="O71" s="138" t="s">
        <v>547</v>
      </c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40"/>
      <c r="AA71" s="134"/>
      <c r="AB71" s="136"/>
      <c r="AC71" s="136"/>
      <c r="AD71" s="136"/>
      <c r="AE71" s="136"/>
      <c r="AF71" s="136"/>
    </row>
    <row r="72" spans="1:32" s="137" customFormat="1" ht="18" customHeight="1" x14ac:dyDescent="0.25">
      <c r="A72" s="134"/>
      <c r="B72" s="15"/>
      <c r="C72" s="138" t="s">
        <v>548</v>
      </c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5"/>
      <c r="O72" s="138" t="s">
        <v>549</v>
      </c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6"/>
      <c r="AD72" s="136"/>
      <c r="AE72" s="136"/>
      <c r="AF72" s="136"/>
    </row>
    <row r="73" spans="1:32" s="137" customFormat="1" ht="18" customHeight="1" x14ac:dyDescent="0.25">
      <c r="A73" s="134"/>
      <c r="B73" s="15"/>
      <c r="C73" s="138" t="s">
        <v>550</v>
      </c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5"/>
      <c r="O73" s="138" t="s">
        <v>551</v>
      </c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5"/>
      <c r="AB73" s="135"/>
      <c r="AC73" s="135"/>
      <c r="AD73" s="135"/>
      <c r="AE73" s="136"/>
      <c r="AF73" s="136"/>
    </row>
    <row r="74" spans="1:32" s="137" customFormat="1" ht="18" customHeight="1" x14ac:dyDescent="0.25">
      <c r="A74" s="134"/>
      <c r="B74" s="15"/>
      <c r="C74" s="138" t="s">
        <v>552</v>
      </c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4"/>
      <c r="AA74" s="134"/>
      <c r="AB74" s="136"/>
      <c r="AC74" s="136"/>
      <c r="AD74" s="136"/>
      <c r="AE74" s="136"/>
      <c r="AF74" s="136"/>
    </row>
    <row r="75" spans="1:32" s="4" customFormat="1" ht="18.600000000000001" customHeight="1" x14ac:dyDescent="0.25">
      <c r="B75" s="59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6" spans="1:32" s="4" customFormat="1" ht="18.600000000000001" customHeight="1" x14ac:dyDescent="0.25">
      <c r="B76" s="190" t="s">
        <v>449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</row>
    <row r="77" spans="1:32" s="4" customFormat="1" ht="21.75" customHeight="1" x14ac:dyDescent="0.25"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</row>
    <row r="78" spans="1:32" s="4" customFormat="1" ht="81.75" customHeight="1" x14ac:dyDescent="0.25">
      <c r="B78" s="153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</row>
    <row r="79" spans="1:32" s="4" customFormat="1" ht="24.95" customHeight="1" x14ac:dyDescent="0.25">
      <c r="B79" s="67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32" s="4" customFormat="1" ht="18.600000000000001" customHeight="1" x14ac:dyDescent="0.25">
      <c r="B80" s="64" t="s">
        <v>421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</row>
    <row r="81" spans="1:27" s="4" customFormat="1" ht="18.600000000000001" customHeight="1" x14ac:dyDescent="0.25">
      <c r="B81" s="59" t="s">
        <v>419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</row>
    <row r="82" spans="1:27" s="4" customFormat="1" ht="82.5" customHeight="1" x14ac:dyDescent="0.25">
      <c r="B82" s="153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</row>
    <row r="83" spans="1:27" s="4" customFormat="1" ht="24.95" customHeight="1" x14ac:dyDescent="0.25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</row>
    <row r="84" spans="1:27" s="4" customFormat="1" ht="18.600000000000001" customHeight="1" x14ac:dyDescent="0.25">
      <c r="B84" s="64" t="s">
        <v>420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</row>
    <row r="85" spans="1:27" s="4" customFormat="1" ht="78" customHeight="1" x14ac:dyDescent="0.25">
      <c r="B85" s="153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</row>
    <row r="86" spans="1:27" s="4" customFormat="1" ht="30" customHeight="1" x14ac:dyDescent="0.25">
      <c r="A86" s="113"/>
      <c r="B86" s="67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</row>
    <row r="87" spans="1:27" s="4" customFormat="1" ht="23.25" customHeight="1" x14ac:dyDescent="0.3">
      <c r="A87" s="19" t="s">
        <v>326</v>
      </c>
      <c r="B87" s="191" t="s">
        <v>150</v>
      </c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</row>
    <row r="88" spans="1:27" s="4" customFormat="1" ht="13.5" customHeight="1" x14ac:dyDescent="0.25"/>
    <row r="89" spans="1:27" s="4" customFormat="1" ht="19.5" customHeight="1" x14ac:dyDescent="0.25">
      <c r="B89" s="24" t="s">
        <v>101</v>
      </c>
    </row>
    <row r="90" spans="1:27" ht="69.75" customHeight="1" x14ac:dyDescent="0.25"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</row>
    <row r="91" spans="1:27" ht="15.75" customHeight="1" x14ac:dyDescent="0.2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"/>
    </row>
    <row r="92" spans="1:27" s="4" customFormat="1" ht="38.25" customHeight="1" x14ac:dyDescent="0.25">
      <c r="B92" s="373" t="s">
        <v>508</v>
      </c>
      <c r="C92" s="373"/>
      <c r="D92" s="373"/>
      <c r="E92" s="373"/>
      <c r="F92" s="373"/>
      <c r="G92" s="373"/>
      <c r="H92" s="373"/>
      <c r="I92" s="373"/>
      <c r="J92" s="373"/>
      <c r="K92" s="373"/>
      <c r="L92" s="373"/>
      <c r="M92" s="373"/>
      <c r="N92" s="373"/>
      <c r="O92" s="373"/>
      <c r="P92" s="373"/>
      <c r="Q92" s="373"/>
      <c r="R92" s="373"/>
      <c r="S92" s="373"/>
      <c r="T92" s="373"/>
      <c r="U92" s="373"/>
      <c r="V92" s="373"/>
      <c r="W92" s="373"/>
      <c r="X92" s="373"/>
      <c r="Y92" s="373"/>
      <c r="Z92" s="373"/>
    </row>
    <row r="93" spans="1:27" s="4" customFormat="1" ht="14.25" customHeight="1" x14ac:dyDescent="0.25"/>
    <row r="94" spans="1:27" ht="23.25" customHeight="1" thickBot="1" x14ac:dyDescent="0.3">
      <c r="B94" s="389" t="s">
        <v>447</v>
      </c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69"/>
      <c r="T94" s="4"/>
      <c r="U94" s="4"/>
      <c r="V94" s="4"/>
      <c r="W94" s="4"/>
      <c r="X94" s="4"/>
      <c r="Y94" s="4"/>
      <c r="Z94" s="22"/>
    </row>
    <row r="95" spans="1:27" ht="39.75" customHeight="1" thickBot="1" x14ac:dyDescent="0.3">
      <c r="B95" s="374"/>
      <c r="C95" s="375"/>
      <c r="D95" s="375"/>
      <c r="E95" s="375"/>
      <c r="F95" s="376"/>
      <c r="G95" s="311" t="s">
        <v>323</v>
      </c>
      <c r="H95" s="377"/>
      <c r="I95" s="377"/>
      <c r="J95" s="377"/>
      <c r="K95" s="378"/>
      <c r="L95" s="311" t="s">
        <v>324</v>
      </c>
      <c r="M95" s="377"/>
      <c r="N95" s="377"/>
      <c r="O95" s="377"/>
      <c r="P95" s="378"/>
      <c r="Q95" s="311" t="s">
        <v>163</v>
      </c>
      <c r="R95" s="377"/>
      <c r="S95" s="377"/>
      <c r="T95" s="377"/>
      <c r="U95" s="378"/>
      <c r="V95" s="311" t="s">
        <v>325</v>
      </c>
      <c r="W95" s="377"/>
      <c r="X95" s="377"/>
      <c r="Y95" s="377"/>
      <c r="Z95" s="555"/>
    </row>
    <row r="96" spans="1:27" ht="25.15" customHeight="1" x14ac:dyDescent="0.25">
      <c r="B96" s="556" t="s">
        <v>151</v>
      </c>
      <c r="C96" s="557"/>
      <c r="D96" s="557"/>
      <c r="E96" s="557"/>
      <c r="F96" s="558"/>
      <c r="G96" s="559"/>
      <c r="H96" s="560"/>
      <c r="I96" s="560"/>
      <c r="J96" s="560"/>
      <c r="K96" s="561"/>
      <c r="L96" s="562"/>
      <c r="M96" s="563"/>
      <c r="N96" s="563"/>
      <c r="O96" s="563"/>
      <c r="P96" s="564"/>
      <c r="Q96" s="562"/>
      <c r="R96" s="563"/>
      <c r="S96" s="563"/>
      <c r="T96" s="563"/>
      <c r="U96" s="564"/>
      <c r="V96" s="562"/>
      <c r="W96" s="563"/>
      <c r="X96" s="563"/>
      <c r="Y96" s="563"/>
      <c r="Z96" s="565"/>
    </row>
    <row r="97" spans="1:27" ht="25.15" customHeight="1" x14ac:dyDescent="0.25">
      <c r="B97" s="301" t="s">
        <v>429</v>
      </c>
      <c r="C97" s="206"/>
      <c r="D97" s="206"/>
      <c r="E97" s="206"/>
      <c r="F97" s="207"/>
      <c r="G97" s="394"/>
      <c r="H97" s="395"/>
      <c r="I97" s="395"/>
      <c r="J97" s="395"/>
      <c r="K97" s="404"/>
      <c r="L97" s="394"/>
      <c r="M97" s="395"/>
      <c r="N97" s="395"/>
      <c r="O97" s="395"/>
      <c r="P97" s="404"/>
      <c r="Q97" s="394"/>
      <c r="R97" s="395"/>
      <c r="S97" s="395"/>
      <c r="T97" s="395"/>
      <c r="U97" s="404"/>
      <c r="V97" s="394"/>
      <c r="W97" s="395"/>
      <c r="X97" s="395"/>
      <c r="Y97" s="395"/>
      <c r="Z97" s="396"/>
    </row>
    <row r="98" spans="1:27" ht="25.15" customHeight="1" x14ac:dyDescent="0.25">
      <c r="B98" s="301" t="s">
        <v>430</v>
      </c>
      <c r="C98" s="206"/>
      <c r="D98" s="206"/>
      <c r="E98" s="206"/>
      <c r="F98" s="207"/>
      <c r="G98" s="394"/>
      <c r="H98" s="395"/>
      <c r="I98" s="395"/>
      <c r="J98" s="395"/>
      <c r="K98" s="404"/>
      <c r="L98" s="394"/>
      <c r="M98" s="395"/>
      <c r="N98" s="395"/>
      <c r="O98" s="395"/>
      <c r="P98" s="404"/>
      <c r="Q98" s="394"/>
      <c r="R98" s="395"/>
      <c r="S98" s="395"/>
      <c r="T98" s="395"/>
      <c r="U98" s="404"/>
      <c r="V98" s="394"/>
      <c r="W98" s="395"/>
      <c r="X98" s="395"/>
      <c r="Y98" s="395"/>
      <c r="Z98" s="396"/>
    </row>
    <row r="99" spans="1:27" ht="25.15" customHeight="1" x14ac:dyDescent="0.25">
      <c r="B99" s="301" t="s">
        <v>431</v>
      </c>
      <c r="C99" s="206"/>
      <c r="D99" s="206"/>
      <c r="E99" s="206"/>
      <c r="F99" s="207"/>
      <c r="G99" s="394"/>
      <c r="H99" s="395"/>
      <c r="I99" s="395"/>
      <c r="J99" s="395"/>
      <c r="K99" s="404"/>
      <c r="L99" s="394"/>
      <c r="M99" s="395"/>
      <c r="N99" s="395"/>
      <c r="O99" s="395"/>
      <c r="P99" s="404"/>
      <c r="Q99" s="394"/>
      <c r="R99" s="395"/>
      <c r="S99" s="395"/>
      <c r="T99" s="395"/>
      <c r="U99" s="404"/>
      <c r="V99" s="394"/>
      <c r="W99" s="395"/>
      <c r="X99" s="395"/>
      <c r="Y99" s="395"/>
      <c r="Z99" s="396"/>
    </row>
    <row r="100" spans="1:27" ht="25.15" customHeight="1" x14ac:dyDescent="0.25">
      <c r="B100" s="290" t="s">
        <v>152</v>
      </c>
      <c r="C100" s="291"/>
      <c r="D100" s="291"/>
      <c r="E100" s="291"/>
      <c r="F100" s="292"/>
      <c r="G100" s="356"/>
      <c r="H100" s="357"/>
      <c r="I100" s="357"/>
      <c r="J100" s="357"/>
      <c r="K100" s="359"/>
      <c r="L100" s="356"/>
      <c r="M100" s="357"/>
      <c r="N100" s="357"/>
      <c r="O100" s="357"/>
      <c r="P100" s="359"/>
      <c r="Q100" s="356"/>
      <c r="R100" s="357"/>
      <c r="S100" s="357"/>
      <c r="T100" s="357"/>
      <c r="U100" s="359"/>
      <c r="V100" s="356"/>
      <c r="W100" s="357"/>
      <c r="X100" s="357"/>
      <c r="Y100" s="357"/>
      <c r="Z100" s="358"/>
    </row>
    <row r="101" spans="1:27" ht="40.5" customHeight="1" x14ac:dyDescent="0.25">
      <c r="B101" s="296" t="s">
        <v>433</v>
      </c>
      <c r="C101" s="297"/>
      <c r="D101" s="297"/>
      <c r="E101" s="297"/>
      <c r="F101" s="298"/>
      <c r="G101" s="394"/>
      <c r="H101" s="395"/>
      <c r="I101" s="395"/>
      <c r="J101" s="395"/>
      <c r="K101" s="404"/>
      <c r="L101" s="394"/>
      <c r="M101" s="395"/>
      <c r="N101" s="395"/>
      <c r="O101" s="395"/>
      <c r="P101" s="404"/>
      <c r="Q101" s="394"/>
      <c r="R101" s="395"/>
      <c r="S101" s="395"/>
      <c r="T101" s="395"/>
      <c r="U101" s="404"/>
      <c r="V101" s="394"/>
      <c r="W101" s="395"/>
      <c r="X101" s="395"/>
      <c r="Y101" s="395"/>
      <c r="Z101" s="396"/>
    </row>
    <row r="102" spans="1:27" ht="25.15" customHeight="1" thickBot="1" x14ac:dyDescent="0.3">
      <c r="B102" s="397" t="s">
        <v>432</v>
      </c>
      <c r="C102" s="398"/>
      <c r="D102" s="398"/>
      <c r="E102" s="398"/>
      <c r="F102" s="399"/>
      <c r="G102" s="400"/>
      <c r="H102" s="401"/>
      <c r="I102" s="401"/>
      <c r="J102" s="401"/>
      <c r="K102" s="402"/>
      <c r="L102" s="400"/>
      <c r="M102" s="401"/>
      <c r="N102" s="401"/>
      <c r="O102" s="401"/>
      <c r="P102" s="402"/>
      <c r="Q102" s="400"/>
      <c r="R102" s="401"/>
      <c r="S102" s="401"/>
      <c r="T102" s="401"/>
      <c r="U102" s="402"/>
      <c r="V102" s="400"/>
      <c r="W102" s="401"/>
      <c r="X102" s="401"/>
      <c r="Y102" s="401"/>
      <c r="Z102" s="403"/>
    </row>
    <row r="103" spans="1:27" ht="30.75" customHeight="1" x14ac:dyDescent="0.3">
      <c r="A103" s="19" t="s">
        <v>332</v>
      </c>
      <c r="B103" s="19" t="s">
        <v>327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2"/>
    </row>
    <row r="104" spans="1:27" ht="20.25" customHeight="1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2"/>
    </row>
    <row r="105" spans="1:27" ht="39" customHeight="1" x14ac:dyDescent="0.25">
      <c r="B105" s="350" t="s">
        <v>194</v>
      </c>
      <c r="C105" s="350"/>
      <c r="D105" s="350"/>
      <c r="E105" s="350"/>
      <c r="F105" s="350"/>
      <c r="G105" s="350"/>
      <c r="H105" s="350"/>
      <c r="I105" s="350"/>
      <c r="J105" s="350"/>
      <c r="K105" s="350"/>
      <c r="L105" s="350"/>
      <c r="M105" s="350"/>
      <c r="N105" s="350"/>
      <c r="O105" s="350"/>
      <c r="P105" s="350"/>
      <c r="Q105" s="350"/>
      <c r="R105" s="350"/>
      <c r="S105" s="350"/>
      <c r="T105" s="350"/>
      <c r="U105" s="350"/>
      <c r="V105" s="350"/>
      <c r="W105" s="350"/>
      <c r="X105" s="350"/>
      <c r="Y105" s="350"/>
      <c r="Z105" s="350"/>
      <c r="AA105" s="2"/>
    </row>
    <row r="106" spans="1:27" ht="30" customHeight="1" thickBot="1" x14ac:dyDescent="0.3">
      <c r="B106" s="21" t="s">
        <v>448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69"/>
      <c r="Q106" s="69"/>
      <c r="R106" s="69"/>
      <c r="S106" s="4"/>
      <c r="T106" s="4"/>
      <c r="U106" s="4"/>
      <c r="V106" s="4"/>
      <c r="W106" s="4"/>
      <c r="X106" s="4"/>
      <c r="Y106" s="4"/>
      <c r="Z106" s="22"/>
      <c r="AA106" s="2"/>
    </row>
    <row r="107" spans="1:27" ht="34.5" customHeight="1" x14ac:dyDescent="0.25">
      <c r="B107" s="566"/>
      <c r="C107" s="567"/>
      <c r="D107" s="567"/>
      <c r="E107" s="567"/>
      <c r="F107" s="568"/>
      <c r="G107" s="441" t="s">
        <v>321</v>
      </c>
      <c r="H107" s="439"/>
      <c r="I107" s="439"/>
      <c r="J107" s="439"/>
      <c r="K107" s="440"/>
      <c r="L107" s="575" t="s">
        <v>322</v>
      </c>
      <c r="M107" s="576"/>
      <c r="N107" s="576"/>
      <c r="O107" s="576"/>
      <c r="P107" s="576"/>
      <c r="Q107" s="576"/>
      <c r="R107" s="576"/>
      <c r="S107" s="576"/>
      <c r="T107" s="576"/>
      <c r="U107" s="576"/>
      <c r="V107" s="576"/>
      <c r="W107" s="576"/>
      <c r="X107" s="576"/>
      <c r="Y107" s="576"/>
      <c r="Z107" s="577"/>
      <c r="AA107" s="2"/>
    </row>
    <row r="108" spans="1:27" ht="24" customHeight="1" x14ac:dyDescent="0.25">
      <c r="B108" s="569"/>
      <c r="C108" s="570"/>
      <c r="D108" s="570"/>
      <c r="E108" s="570"/>
      <c r="F108" s="571"/>
      <c r="G108" s="572"/>
      <c r="H108" s="573"/>
      <c r="I108" s="573"/>
      <c r="J108" s="573"/>
      <c r="K108" s="574"/>
      <c r="L108" s="578">
        <v>2020</v>
      </c>
      <c r="M108" s="579"/>
      <c r="N108" s="579"/>
      <c r="O108" s="579"/>
      <c r="P108" s="580"/>
      <c r="Q108" s="578">
        <f>+L108+1</f>
        <v>2021</v>
      </c>
      <c r="R108" s="579"/>
      <c r="S108" s="579"/>
      <c r="T108" s="579"/>
      <c r="U108" s="580"/>
      <c r="V108" s="578">
        <f>+Q108+1</f>
        <v>2022</v>
      </c>
      <c r="W108" s="579"/>
      <c r="X108" s="579"/>
      <c r="Y108" s="579"/>
      <c r="Z108" s="581"/>
      <c r="AA108" s="2"/>
    </row>
    <row r="109" spans="1:27" ht="25.15" customHeight="1" x14ac:dyDescent="0.25">
      <c r="B109" s="293" t="s">
        <v>328</v>
      </c>
      <c r="C109" s="294"/>
      <c r="D109" s="294"/>
      <c r="E109" s="294"/>
      <c r="F109" s="295"/>
      <c r="G109" s="192"/>
      <c r="H109" s="193"/>
      <c r="I109" s="193"/>
      <c r="J109" s="193"/>
      <c r="K109" s="194"/>
      <c r="L109" s="192"/>
      <c r="M109" s="193"/>
      <c r="N109" s="193"/>
      <c r="O109" s="193"/>
      <c r="P109" s="194"/>
      <c r="Q109" s="192"/>
      <c r="R109" s="193"/>
      <c r="S109" s="193"/>
      <c r="T109" s="193"/>
      <c r="U109" s="194"/>
      <c r="V109" s="192"/>
      <c r="W109" s="193"/>
      <c r="X109" s="193"/>
      <c r="Y109" s="193"/>
      <c r="Z109" s="545"/>
      <c r="AA109" s="2"/>
    </row>
    <row r="110" spans="1:27" ht="25.15" customHeight="1" x14ac:dyDescent="0.25">
      <c r="B110" s="293" t="s">
        <v>329</v>
      </c>
      <c r="C110" s="294"/>
      <c r="D110" s="294"/>
      <c r="E110" s="294"/>
      <c r="F110" s="295"/>
      <c r="G110" s="192"/>
      <c r="H110" s="193"/>
      <c r="I110" s="193"/>
      <c r="J110" s="193"/>
      <c r="K110" s="194"/>
      <c r="L110" s="87"/>
      <c r="M110" s="88"/>
      <c r="N110" s="88"/>
      <c r="O110" s="88"/>
      <c r="P110" s="89"/>
      <c r="Q110" s="87"/>
      <c r="R110" s="88"/>
      <c r="S110" s="88"/>
      <c r="T110" s="88"/>
      <c r="U110" s="89"/>
      <c r="V110" s="192"/>
      <c r="W110" s="193"/>
      <c r="X110" s="193"/>
      <c r="Y110" s="193"/>
      <c r="Z110" s="545"/>
      <c r="AA110" s="2"/>
    </row>
    <row r="111" spans="1:27" ht="25.15" customHeight="1" x14ac:dyDescent="0.25">
      <c r="B111" s="293" t="s">
        <v>330</v>
      </c>
      <c r="C111" s="294"/>
      <c r="D111" s="294"/>
      <c r="E111" s="294"/>
      <c r="F111" s="295"/>
      <c r="G111" s="192"/>
      <c r="H111" s="193"/>
      <c r="I111" s="193"/>
      <c r="J111" s="193"/>
      <c r="K111" s="194"/>
      <c r="L111" s="192"/>
      <c r="M111" s="193"/>
      <c r="N111" s="193"/>
      <c r="O111" s="193"/>
      <c r="P111" s="194"/>
      <c r="Q111" s="192"/>
      <c r="R111" s="193"/>
      <c r="S111" s="193"/>
      <c r="T111" s="193"/>
      <c r="U111" s="194"/>
      <c r="V111" s="192"/>
      <c r="W111" s="193"/>
      <c r="X111" s="193"/>
      <c r="Y111" s="193"/>
      <c r="Z111" s="545"/>
      <c r="AA111" s="2"/>
    </row>
    <row r="112" spans="1:27" ht="25.15" customHeight="1" x14ac:dyDescent="0.25">
      <c r="B112" s="293" t="s">
        <v>376</v>
      </c>
      <c r="C112" s="294"/>
      <c r="D112" s="294"/>
      <c r="E112" s="294"/>
      <c r="F112" s="295"/>
      <c r="G112" s="192"/>
      <c r="H112" s="193"/>
      <c r="I112" s="193"/>
      <c r="J112" s="193"/>
      <c r="K112" s="194"/>
      <c r="L112" s="87"/>
      <c r="M112" s="88"/>
      <c r="N112" s="88"/>
      <c r="O112" s="88"/>
      <c r="P112" s="89"/>
      <c r="Q112" s="87"/>
      <c r="R112" s="88"/>
      <c r="S112" s="88"/>
      <c r="T112" s="88"/>
      <c r="U112" s="89"/>
      <c r="V112" s="87"/>
      <c r="W112" s="88"/>
      <c r="X112" s="88"/>
      <c r="Y112" s="88"/>
      <c r="Z112" s="90"/>
      <c r="AA112" s="2"/>
    </row>
    <row r="113" spans="1:27" ht="25.15" customHeight="1" thickBot="1" x14ac:dyDescent="0.3">
      <c r="B113" s="594" t="s">
        <v>331</v>
      </c>
      <c r="C113" s="595"/>
      <c r="D113" s="595"/>
      <c r="E113" s="595"/>
      <c r="F113" s="596"/>
      <c r="G113" s="213"/>
      <c r="H113" s="214"/>
      <c r="I113" s="214"/>
      <c r="J113" s="214"/>
      <c r="K113" s="410"/>
      <c r="L113" s="213"/>
      <c r="M113" s="214"/>
      <c r="N113" s="214"/>
      <c r="O113" s="214"/>
      <c r="P113" s="410"/>
      <c r="Q113" s="213"/>
      <c r="R113" s="214"/>
      <c r="S113" s="214"/>
      <c r="T113" s="214"/>
      <c r="U113" s="410"/>
      <c r="V113" s="213"/>
      <c r="W113" s="214"/>
      <c r="X113" s="214"/>
      <c r="Y113" s="214"/>
      <c r="Z113" s="215"/>
      <c r="AA113" s="2"/>
    </row>
    <row r="114" spans="1:27" ht="25.15" customHeight="1" thickBot="1" x14ac:dyDescent="0.3">
      <c r="B114" s="456" t="s">
        <v>144</v>
      </c>
      <c r="C114" s="457"/>
      <c r="D114" s="457"/>
      <c r="E114" s="457"/>
      <c r="F114" s="458"/>
      <c r="G114" s="597">
        <f>SUM(G109:G113)</f>
        <v>0</v>
      </c>
      <c r="H114" s="598"/>
      <c r="I114" s="598"/>
      <c r="J114" s="598"/>
      <c r="K114" s="599"/>
      <c r="L114" s="597">
        <f t="shared" ref="L114" si="3">SUM(L109:L113)</f>
        <v>0</v>
      </c>
      <c r="M114" s="598"/>
      <c r="N114" s="598"/>
      <c r="O114" s="598"/>
      <c r="P114" s="599"/>
      <c r="Q114" s="597">
        <f t="shared" ref="Q114" si="4">SUM(Q109:Q113)</f>
        <v>0</v>
      </c>
      <c r="R114" s="598"/>
      <c r="S114" s="598"/>
      <c r="T114" s="598"/>
      <c r="U114" s="599"/>
      <c r="V114" s="597">
        <f t="shared" ref="V114" si="5">SUM(V109:V113)</f>
        <v>0</v>
      </c>
      <c r="W114" s="598"/>
      <c r="X114" s="598"/>
      <c r="Y114" s="598"/>
      <c r="Z114" s="599"/>
      <c r="AA114" s="2"/>
    </row>
    <row r="115" spans="1:27" ht="24.95" customHeight="1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2"/>
    </row>
    <row r="116" spans="1:27" ht="23.25" customHeight="1" x14ac:dyDescent="0.3">
      <c r="A116" s="19" t="s">
        <v>242</v>
      </c>
      <c r="B116" s="19" t="s">
        <v>333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2"/>
    </row>
    <row r="117" spans="1:27" ht="12.75" customHeight="1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7" s="8" customFormat="1" ht="23.25" customHeight="1" x14ac:dyDescent="0.25">
      <c r="A118" s="24"/>
      <c r="B118" s="362" t="s">
        <v>434</v>
      </c>
      <c r="C118" s="362"/>
      <c r="D118" s="362"/>
      <c r="E118" s="362"/>
      <c r="F118" s="362"/>
      <c r="G118" s="362"/>
      <c r="H118" s="362"/>
      <c r="I118" s="362"/>
      <c r="J118" s="362"/>
      <c r="K118" s="362"/>
      <c r="L118" s="362"/>
      <c r="M118" s="362"/>
      <c r="N118" s="362"/>
      <c r="O118" s="362"/>
      <c r="P118" s="362"/>
      <c r="Q118" s="362"/>
      <c r="R118" s="362"/>
      <c r="S118" s="362"/>
      <c r="T118" s="362"/>
      <c r="U118" s="362"/>
      <c r="V118" s="362"/>
      <c r="W118" s="362"/>
      <c r="X118" s="362"/>
      <c r="Y118" s="362"/>
      <c r="Z118" s="362"/>
      <c r="AA118" s="24"/>
    </row>
    <row r="119" spans="1:27" ht="23.25" customHeight="1" x14ac:dyDescent="0.25">
      <c r="B119" s="15"/>
      <c r="C119" s="17" t="s">
        <v>435</v>
      </c>
      <c r="D119" s="17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7" ht="8.25" customHeight="1" x14ac:dyDescent="0.25">
      <c r="B120" s="43"/>
      <c r="C120" s="17"/>
      <c r="D120" s="17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7" ht="23.25" customHeight="1" x14ac:dyDescent="0.25">
      <c r="B121" s="15"/>
      <c r="C121" s="17" t="s">
        <v>436</v>
      </c>
      <c r="D121" s="17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7" ht="8.25" customHeight="1" x14ac:dyDescent="0.25">
      <c r="B122" s="43"/>
      <c r="C122" s="17"/>
      <c r="D122" s="17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7" ht="23.25" customHeight="1" x14ac:dyDescent="0.25">
      <c r="B123" s="15"/>
      <c r="C123" s="17" t="s">
        <v>437</v>
      </c>
      <c r="D123" s="17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7" ht="8.25" customHeight="1" x14ac:dyDescent="0.25">
      <c r="B124" s="43"/>
      <c r="C124" s="17"/>
      <c r="D124" s="17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7" ht="23.25" customHeight="1" x14ac:dyDescent="0.25">
      <c r="B125" s="15"/>
      <c r="C125" s="17" t="s">
        <v>438</v>
      </c>
      <c r="D125" s="17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7" ht="24.95" customHeight="1" x14ac:dyDescent="0.25">
      <c r="B126" s="43"/>
      <c r="C126" s="17"/>
      <c r="D126" s="17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7" ht="42.6" customHeight="1" x14ac:dyDescent="0.25">
      <c r="B127" s="350" t="s">
        <v>402</v>
      </c>
      <c r="C127" s="350"/>
      <c r="D127" s="350"/>
      <c r="E127" s="350"/>
      <c r="F127" s="350"/>
      <c r="G127" s="350"/>
      <c r="H127" s="350"/>
      <c r="I127" s="350"/>
      <c r="J127" s="350"/>
      <c r="K127" s="350"/>
      <c r="L127" s="350"/>
      <c r="M127" s="350"/>
      <c r="N127" s="350"/>
      <c r="O127" s="350"/>
      <c r="P127" s="350"/>
      <c r="Q127" s="350"/>
      <c r="R127" s="350"/>
      <c r="S127" s="350"/>
      <c r="T127" s="350"/>
      <c r="U127" s="350"/>
      <c r="V127" s="350"/>
      <c r="W127" s="350"/>
      <c r="X127" s="350"/>
      <c r="Y127" s="350"/>
      <c r="Z127" s="350"/>
    </row>
    <row r="128" spans="1:27" ht="9.75" customHeight="1" thickBot="1" x14ac:dyDescent="0.3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33" ht="24.95" customHeight="1" thickBot="1" x14ac:dyDescent="0.3">
      <c r="B129" s="200" t="s">
        <v>442</v>
      </c>
      <c r="C129" s="200"/>
      <c r="D129" s="200"/>
      <c r="E129" s="200"/>
      <c r="F129" s="200"/>
      <c r="G129" s="200"/>
      <c r="H129" s="200"/>
      <c r="I129" s="4"/>
      <c r="J129" s="4"/>
      <c r="K129" s="4"/>
      <c r="L129" s="4"/>
      <c r="M129" s="4"/>
      <c r="N129" s="4"/>
      <c r="O129" s="4"/>
      <c r="P129" s="4"/>
      <c r="Q129" s="4"/>
      <c r="R129" s="4"/>
      <c r="T129" s="198" t="s">
        <v>439</v>
      </c>
      <c r="U129" s="198"/>
      <c r="V129" s="199"/>
      <c r="W129" s="195"/>
      <c r="X129" s="196"/>
      <c r="Y129" s="196"/>
      <c r="Z129" s="197"/>
    </row>
    <row r="130" spans="1:33" ht="62.25" customHeight="1" x14ac:dyDescent="0.25">
      <c r="B130" s="585" t="s">
        <v>403</v>
      </c>
      <c r="C130" s="586"/>
      <c r="D130" s="586"/>
      <c r="E130" s="586"/>
      <c r="F130" s="586"/>
      <c r="G130" s="587" t="s">
        <v>404</v>
      </c>
      <c r="H130" s="588"/>
      <c r="I130" s="589"/>
      <c r="J130" s="587" t="s">
        <v>400</v>
      </c>
      <c r="K130" s="590"/>
      <c r="L130" s="591"/>
      <c r="M130" s="587" t="s">
        <v>440</v>
      </c>
      <c r="N130" s="586"/>
      <c r="O130" s="592"/>
      <c r="P130" s="587" t="s">
        <v>405</v>
      </c>
      <c r="Q130" s="588"/>
      <c r="R130" s="589"/>
      <c r="S130" s="587" t="s">
        <v>406</v>
      </c>
      <c r="T130" s="589"/>
      <c r="U130" s="587" t="s">
        <v>399</v>
      </c>
      <c r="V130" s="586"/>
      <c r="W130" s="592"/>
      <c r="X130" s="587" t="s">
        <v>450</v>
      </c>
      <c r="Y130" s="588"/>
      <c r="Z130" s="593"/>
      <c r="AG130" s="4"/>
    </row>
    <row r="131" spans="1:33" ht="25.15" customHeight="1" x14ac:dyDescent="0.25">
      <c r="B131" s="582"/>
      <c r="C131" s="570"/>
      <c r="D131" s="570"/>
      <c r="E131" s="570"/>
      <c r="F131" s="570"/>
      <c r="G131" s="160"/>
      <c r="H131" s="161"/>
      <c r="I131" s="202"/>
      <c r="J131" s="169"/>
      <c r="K131" s="170"/>
      <c r="L131" s="171"/>
      <c r="M131" s="172"/>
      <c r="N131" s="173"/>
      <c r="O131" s="174"/>
      <c r="P131" s="172"/>
      <c r="Q131" s="173"/>
      <c r="R131" s="174"/>
      <c r="S131" s="156"/>
      <c r="T131" s="157"/>
      <c r="U131" s="169"/>
      <c r="V131" s="170"/>
      <c r="W131" s="171"/>
      <c r="X131" s="160"/>
      <c r="Y131" s="161"/>
      <c r="Z131" s="162"/>
      <c r="AA131" s="17"/>
      <c r="AB131" s="9"/>
      <c r="AC131" s="9"/>
      <c r="AD131" s="9"/>
      <c r="AE131" s="9"/>
      <c r="AF131" s="9"/>
      <c r="AG131" s="4"/>
    </row>
    <row r="132" spans="1:33" ht="25.15" customHeight="1" x14ac:dyDescent="0.25">
      <c r="B132" s="583"/>
      <c r="C132" s="584"/>
      <c r="D132" s="584"/>
      <c r="E132" s="584"/>
      <c r="F132" s="584"/>
      <c r="G132" s="160"/>
      <c r="H132" s="161"/>
      <c r="I132" s="202"/>
      <c r="J132" s="169"/>
      <c r="K132" s="170"/>
      <c r="L132" s="171"/>
      <c r="M132" s="172"/>
      <c r="N132" s="173"/>
      <c r="O132" s="174"/>
      <c r="P132" s="172"/>
      <c r="Q132" s="173"/>
      <c r="R132" s="174"/>
      <c r="S132" s="156"/>
      <c r="T132" s="157"/>
      <c r="U132" s="169"/>
      <c r="V132" s="170"/>
      <c r="W132" s="171"/>
      <c r="X132" s="160"/>
      <c r="Y132" s="161"/>
      <c r="Z132" s="162"/>
      <c r="AA132" s="17"/>
      <c r="AB132" s="17"/>
      <c r="AC132" s="17"/>
      <c r="AD132" s="17"/>
      <c r="AE132" s="17"/>
      <c r="AF132" s="17"/>
      <c r="AG132" s="4"/>
    </row>
    <row r="133" spans="1:33" ht="25.15" customHeight="1" x14ac:dyDescent="0.25">
      <c r="B133" s="583"/>
      <c r="C133" s="584"/>
      <c r="D133" s="584"/>
      <c r="E133" s="584"/>
      <c r="F133" s="584"/>
      <c r="G133" s="160"/>
      <c r="H133" s="161"/>
      <c r="I133" s="202"/>
      <c r="J133" s="169"/>
      <c r="K133" s="170"/>
      <c r="L133" s="171"/>
      <c r="M133" s="172"/>
      <c r="N133" s="173"/>
      <c r="O133" s="174"/>
      <c r="P133" s="172"/>
      <c r="Q133" s="173"/>
      <c r="R133" s="174"/>
      <c r="S133" s="156"/>
      <c r="T133" s="157"/>
      <c r="U133" s="169"/>
      <c r="V133" s="170"/>
      <c r="W133" s="171"/>
      <c r="X133" s="160"/>
      <c r="Y133" s="161"/>
      <c r="Z133" s="162"/>
      <c r="AA133" s="17"/>
      <c r="AB133" s="9"/>
      <c r="AC133" s="9"/>
      <c r="AD133" s="9"/>
      <c r="AE133" s="9"/>
      <c r="AF133" s="9"/>
      <c r="AG133" s="4"/>
    </row>
    <row r="134" spans="1:33" ht="25.15" customHeight="1" thickBot="1" x14ac:dyDescent="0.3">
      <c r="B134" s="583"/>
      <c r="C134" s="584"/>
      <c r="D134" s="584"/>
      <c r="E134" s="584"/>
      <c r="F134" s="584"/>
      <c r="G134" s="160"/>
      <c r="H134" s="161"/>
      <c r="I134" s="202"/>
      <c r="J134" s="169"/>
      <c r="K134" s="170"/>
      <c r="L134" s="171"/>
      <c r="M134" s="172"/>
      <c r="N134" s="173"/>
      <c r="O134" s="174"/>
      <c r="P134" s="172"/>
      <c r="Q134" s="173"/>
      <c r="R134" s="174"/>
      <c r="S134" s="156"/>
      <c r="T134" s="157"/>
      <c r="U134" s="169"/>
      <c r="V134" s="170"/>
      <c r="W134" s="171"/>
      <c r="X134" s="160"/>
      <c r="Y134" s="161"/>
      <c r="Z134" s="162"/>
      <c r="AA134" s="17"/>
      <c r="AB134" s="9"/>
      <c r="AC134" s="9"/>
      <c r="AD134" s="9"/>
      <c r="AE134" s="9"/>
      <c r="AF134" s="9"/>
      <c r="AG134" s="4"/>
    </row>
    <row r="135" spans="1:33" ht="25.15" customHeight="1" thickBot="1" x14ac:dyDescent="0.3">
      <c r="B135" s="605" t="s">
        <v>441</v>
      </c>
      <c r="C135" s="606"/>
      <c r="D135" s="606"/>
      <c r="E135" s="606"/>
      <c r="F135" s="606"/>
      <c r="G135" s="163"/>
      <c r="H135" s="164"/>
      <c r="I135" s="611"/>
      <c r="J135" s="166"/>
      <c r="K135" s="167"/>
      <c r="L135" s="168"/>
      <c r="M135" s="608">
        <f>SUM(M131:M134)</f>
        <v>0</v>
      </c>
      <c r="N135" s="609"/>
      <c r="O135" s="610"/>
      <c r="P135" s="608">
        <f>SUM(P131:P134)</f>
        <v>0</v>
      </c>
      <c r="Q135" s="609"/>
      <c r="R135" s="610"/>
      <c r="S135" s="158"/>
      <c r="T135" s="159"/>
      <c r="U135" s="166"/>
      <c r="V135" s="167"/>
      <c r="W135" s="168"/>
      <c r="X135" s="163"/>
      <c r="Y135" s="164"/>
      <c r="Z135" s="165"/>
      <c r="AG135" s="4"/>
    </row>
    <row r="136" spans="1:33" ht="17.25" customHeight="1" x14ac:dyDescent="0.25">
      <c r="A136" s="62"/>
      <c r="B136" s="73" t="s">
        <v>407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62"/>
      <c r="T136" s="62"/>
      <c r="U136" s="62"/>
      <c r="V136" s="62"/>
      <c r="W136" s="4"/>
      <c r="X136" s="4"/>
      <c r="Y136" s="4"/>
      <c r="Z136" s="4"/>
    </row>
    <row r="137" spans="1:33" ht="16.5" customHeight="1" x14ac:dyDescent="0.25">
      <c r="A137" s="62"/>
      <c r="B137" s="73" t="s">
        <v>408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62"/>
      <c r="T137" s="62"/>
      <c r="U137" s="62"/>
      <c r="V137" s="62"/>
      <c r="W137" s="4"/>
      <c r="X137" s="4"/>
      <c r="Y137" s="4"/>
      <c r="Z137" s="4"/>
    </row>
    <row r="138" spans="1:33" s="59" customFormat="1" ht="25.9" customHeight="1" x14ac:dyDescent="0.25">
      <c r="B138" s="78" t="s">
        <v>451</v>
      </c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Z138" s="79"/>
    </row>
    <row r="139" spans="1:33" ht="8.1" customHeight="1" thickBot="1" x14ac:dyDescent="0.3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22"/>
    </row>
    <row r="140" spans="1:33" ht="23.25" customHeight="1" thickBot="1" x14ac:dyDescent="0.3">
      <c r="B140" s="186" t="s">
        <v>334</v>
      </c>
      <c r="C140" s="187"/>
      <c r="D140" s="187"/>
      <c r="E140" s="187"/>
      <c r="F140" s="187"/>
      <c r="G140" s="187"/>
      <c r="H140" s="188"/>
      <c r="I140" s="311">
        <v>2020</v>
      </c>
      <c r="J140" s="312"/>
      <c r="K140" s="312"/>
      <c r="L140" s="312"/>
      <c r="M140" s="312"/>
      <c r="N140" s="607"/>
      <c r="O140" s="311">
        <f>+I140+1</f>
        <v>2021</v>
      </c>
      <c r="P140" s="312"/>
      <c r="Q140" s="312"/>
      <c r="R140" s="312"/>
      <c r="S140" s="312"/>
      <c r="T140" s="607"/>
      <c r="U140" s="311">
        <f>+O140+1</f>
        <v>2022</v>
      </c>
      <c r="V140" s="312"/>
      <c r="W140" s="312"/>
      <c r="X140" s="312"/>
      <c r="Y140" s="312"/>
      <c r="Z140" s="313"/>
    </row>
    <row r="141" spans="1:33" ht="27" customHeight="1" x14ac:dyDescent="0.25">
      <c r="B141" s="612" t="s">
        <v>538</v>
      </c>
      <c r="C141" s="613"/>
      <c r="D141" s="613"/>
      <c r="E141" s="613"/>
      <c r="F141" s="613"/>
      <c r="G141" s="613"/>
      <c r="H141" s="614"/>
      <c r="I141" s="394"/>
      <c r="J141" s="395"/>
      <c r="K141" s="395"/>
      <c r="L141" s="395"/>
      <c r="M141" s="395"/>
      <c r="N141" s="404"/>
      <c r="O141" s="394"/>
      <c r="P141" s="395"/>
      <c r="Q141" s="395"/>
      <c r="R141" s="395"/>
      <c r="S141" s="395"/>
      <c r="T141" s="404"/>
      <c r="U141" s="394"/>
      <c r="V141" s="395"/>
      <c r="W141" s="395"/>
      <c r="X141" s="395"/>
      <c r="Y141" s="395"/>
      <c r="Z141" s="396"/>
    </row>
    <row r="142" spans="1:33" ht="20.100000000000001" customHeight="1" x14ac:dyDescent="0.25">
      <c r="B142" s="600" t="s">
        <v>260</v>
      </c>
      <c r="C142" s="286"/>
      <c r="D142" s="286"/>
      <c r="E142" s="286"/>
      <c r="F142" s="286"/>
      <c r="G142" s="286"/>
      <c r="H142" s="287"/>
      <c r="I142" s="394"/>
      <c r="J142" s="395"/>
      <c r="K142" s="395"/>
      <c r="L142" s="395"/>
      <c r="M142" s="395"/>
      <c r="N142" s="404"/>
      <c r="O142" s="394"/>
      <c r="P142" s="395"/>
      <c r="Q142" s="395"/>
      <c r="R142" s="395"/>
      <c r="S142" s="395"/>
      <c r="T142" s="404"/>
      <c r="U142" s="394"/>
      <c r="V142" s="395"/>
      <c r="W142" s="395"/>
      <c r="X142" s="395"/>
      <c r="Y142" s="395"/>
      <c r="Z142" s="396"/>
    </row>
    <row r="143" spans="1:33" ht="20.100000000000001" customHeight="1" x14ac:dyDescent="0.25">
      <c r="B143" s="600" t="s">
        <v>444</v>
      </c>
      <c r="C143" s="286"/>
      <c r="D143" s="286"/>
      <c r="E143" s="286"/>
      <c r="F143" s="286"/>
      <c r="G143" s="286"/>
      <c r="H143" s="287"/>
      <c r="I143" s="601"/>
      <c r="J143" s="602"/>
      <c r="K143" s="602"/>
      <c r="L143" s="602"/>
      <c r="M143" s="602"/>
      <c r="N143" s="603"/>
      <c r="O143" s="601"/>
      <c r="P143" s="602"/>
      <c r="Q143" s="602"/>
      <c r="R143" s="602"/>
      <c r="S143" s="602"/>
      <c r="T143" s="603"/>
      <c r="U143" s="601"/>
      <c r="V143" s="602"/>
      <c r="W143" s="602"/>
      <c r="X143" s="602"/>
      <c r="Y143" s="602"/>
      <c r="Z143" s="604"/>
    </row>
    <row r="144" spans="1:33" ht="20.100000000000001" customHeight="1" x14ac:dyDescent="0.25">
      <c r="B144" s="600" t="s">
        <v>452</v>
      </c>
      <c r="C144" s="286"/>
      <c r="D144" s="286"/>
      <c r="E144" s="286"/>
      <c r="F144" s="286"/>
      <c r="G144" s="286"/>
      <c r="H144" s="287"/>
      <c r="I144" s="601"/>
      <c r="J144" s="602"/>
      <c r="K144" s="602"/>
      <c r="L144" s="602"/>
      <c r="M144" s="602"/>
      <c r="N144" s="603"/>
      <c r="O144" s="601"/>
      <c r="P144" s="602"/>
      <c r="Q144" s="602"/>
      <c r="R144" s="602"/>
      <c r="S144" s="602"/>
      <c r="T144" s="603"/>
      <c r="U144" s="601"/>
      <c r="V144" s="602"/>
      <c r="W144" s="602"/>
      <c r="X144" s="602"/>
      <c r="Y144" s="602"/>
      <c r="Z144" s="604"/>
    </row>
    <row r="145" spans="1:30" ht="20.100000000000001" customHeight="1" x14ac:dyDescent="0.25">
      <c r="B145" s="600" t="s">
        <v>453</v>
      </c>
      <c r="C145" s="286"/>
      <c r="D145" s="286"/>
      <c r="E145" s="286"/>
      <c r="F145" s="286"/>
      <c r="G145" s="286"/>
      <c r="H145" s="287"/>
      <c r="I145" s="601"/>
      <c r="J145" s="602"/>
      <c r="K145" s="602"/>
      <c r="L145" s="602"/>
      <c r="M145" s="602"/>
      <c r="N145" s="603"/>
      <c r="O145" s="601"/>
      <c r="P145" s="602"/>
      <c r="Q145" s="602"/>
      <c r="R145" s="602"/>
      <c r="S145" s="602"/>
      <c r="T145" s="603"/>
      <c r="U145" s="601"/>
      <c r="V145" s="602"/>
      <c r="W145" s="602"/>
      <c r="X145" s="602"/>
      <c r="Y145" s="602"/>
      <c r="Z145" s="604"/>
    </row>
    <row r="146" spans="1:30" ht="20.100000000000001" customHeight="1" x14ac:dyDescent="0.25">
      <c r="B146" s="600" t="s">
        <v>454</v>
      </c>
      <c r="C146" s="286"/>
      <c r="D146" s="286"/>
      <c r="E146" s="286"/>
      <c r="F146" s="286"/>
      <c r="G146" s="286"/>
      <c r="H146" s="287"/>
      <c r="I146" s="601"/>
      <c r="J146" s="602"/>
      <c r="K146" s="602"/>
      <c r="L146" s="602"/>
      <c r="M146" s="602"/>
      <c r="N146" s="603"/>
      <c r="O146" s="601"/>
      <c r="P146" s="602"/>
      <c r="Q146" s="602"/>
      <c r="R146" s="602"/>
      <c r="S146" s="602"/>
      <c r="T146" s="603"/>
      <c r="U146" s="601"/>
      <c r="V146" s="602"/>
      <c r="W146" s="602"/>
      <c r="X146" s="602"/>
      <c r="Y146" s="602"/>
      <c r="Z146" s="604"/>
      <c r="AA146" s="2"/>
    </row>
    <row r="147" spans="1:30" ht="20.100000000000001" customHeight="1" x14ac:dyDescent="0.25">
      <c r="B147" s="600" t="s">
        <v>455</v>
      </c>
      <c r="C147" s="286"/>
      <c r="D147" s="286"/>
      <c r="E147" s="286"/>
      <c r="F147" s="286"/>
      <c r="G147" s="286"/>
      <c r="H147" s="287"/>
      <c r="I147" s="601"/>
      <c r="J147" s="602"/>
      <c r="K147" s="602"/>
      <c r="L147" s="602"/>
      <c r="M147" s="602"/>
      <c r="N147" s="603"/>
      <c r="O147" s="601"/>
      <c r="P147" s="602"/>
      <c r="Q147" s="602"/>
      <c r="R147" s="602"/>
      <c r="S147" s="602"/>
      <c r="T147" s="603"/>
      <c r="U147" s="601"/>
      <c r="V147" s="602"/>
      <c r="W147" s="602"/>
      <c r="X147" s="602"/>
      <c r="Y147" s="602"/>
      <c r="Z147" s="604"/>
      <c r="AB147" s="4"/>
      <c r="AC147" s="4"/>
      <c r="AD147" s="4"/>
    </row>
    <row r="148" spans="1:30" ht="20.100000000000001" customHeight="1" x14ac:dyDescent="0.25">
      <c r="B148" s="600" t="s">
        <v>456</v>
      </c>
      <c r="C148" s="286"/>
      <c r="D148" s="286"/>
      <c r="E148" s="286"/>
      <c r="F148" s="286"/>
      <c r="G148" s="286"/>
      <c r="H148" s="287"/>
      <c r="I148" s="601"/>
      <c r="J148" s="602"/>
      <c r="K148" s="602"/>
      <c r="L148" s="602"/>
      <c r="M148" s="602"/>
      <c r="N148" s="603"/>
      <c r="O148" s="601"/>
      <c r="P148" s="602"/>
      <c r="Q148" s="602"/>
      <c r="R148" s="602"/>
      <c r="S148" s="602"/>
      <c r="T148" s="603"/>
      <c r="U148" s="601"/>
      <c r="V148" s="602"/>
      <c r="W148" s="602"/>
      <c r="X148" s="602"/>
      <c r="Y148" s="602"/>
      <c r="Z148" s="604"/>
      <c r="AB148" s="4"/>
      <c r="AC148" s="4"/>
      <c r="AD148" s="4"/>
    </row>
    <row r="149" spans="1:30" ht="20.100000000000001" customHeight="1" x14ac:dyDescent="0.25">
      <c r="A149" s="2"/>
      <c r="B149" s="600" t="s">
        <v>261</v>
      </c>
      <c r="C149" s="286"/>
      <c r="D149" s="286"/>
      <c r="E149" s="286"/>
      <c r="F149" s="286"/>
      <c r="G149" s="286"/>
      <c r="H149" s="287"/>
      <c r="I149" s="394"/>
      <c r="J149" s="395"/>
      <c r="K149" s="395"/>
      <c r="L149" s="395"/>
      <c r="M149" s="395"/>
      <c r="N149" s="404"/>
      <c r="O149" s="394"/>
      <c r="P149" s="395"/>
      <c r="Q149" s="395"/>
      <c r="R149" s="395"/>
      <c r="S149" s="395"/>
      <c r="T149" s="404"/>
      <c r="U149" s="394"/>
      <c r="V149" s="395"/>
      <c r="W149" s="395"/>
      <c r="X149" s="395"/>
      <c r="Y149" s="395"/>
      <c r="Z149" s="396"/>
      <c r="AB149" s="4"/>
      <c r="AC149" s="4"/>
      <c r="AD149" s="4"/>
    </row>
    <row r="150" spans="1:30" ht="36" customHeight="1" thickBot="1" x14ac:dyDescent="0.3">
      <c r="A150" s="2"/>
      <c r="B150" s="622" t="s">
        <v>262</v>
      </c>
      <c r="C150" s="623"/>
      <c r="D150" s="623"/>
      <c r="E150" s="623"/>
      <c r="F150" s="623"/>
      <c r="G150" s="623"/>
      <c r="H150" s="624"/>
      <c r="I150" s="615"/>
      <c r="J150" s="616"/>
      <c r="K150" s="616"/>
      <c r="L150" s="616"/>
      <c r="M150" s="616"/>
      <c r="N150" s="641"/>
      <c r="O150" s="615"/>
      <c r="P150" s="616"/>
      <c r="Q150" s="616"/>
      <c r="R150" s="616"/>
      <c r="S150" s="616"/>
      <c r="T150" s="641"/>
      <c r="U150" s="615"/>
      <c r="V150" s="616"/>
      <c r="W150" s="616"/>
      <c r="X150" s="616"/>
      <c r="Y150" s="616"/>
      <c r="Z150" s="617"/>
      <c r="AB150" s="4"/>
      <c r="AC150" s="4"/>
      <c r="AD150" s="4"/>
    </row>
    <row r="151" spans="1:30" ht="17.25" customHeight="1" x14ac:dyDescent="0.25">
      <c r="A151" s="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B151" s="4"/>
      <c r="AC151" s="4"/>
      <c r="AD151" s="4"/>
    </row>
    <row r="152" spans="1:30" ht="23.25" customHeight="1" thickBot="1" x14ac:dyDescent="0.3">
      <c r="A152" s="2"/>
      <c r="B152" s="21" t="s">
        <v>382</v>
      </c>
      <c r="C152" s="69"/>
      <c r="D152" s="69"/>
      <c r="E152" s="69"/>
      <c r="F152" s="69"/>
      <c r="G152" s="69"/>
      <c r="H152" s="69"/>
      <c r="I152" s="69"/>
      <c r="J152" s="69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618"/>
      <c r="Z152" s="618"/>
      <c r="AB152" s="4"/>
      <c r="AC152" s="4"/>
      <c r="AD152" s="4"/>
    </row>
    <row r="153" spans="1:30" ht="18" customHeight="1" thickBot="1" x14ac:dyDescent="0.3">
      <c r="A153" s="2"/>
      <c r="B153" s="4" t="s">
        <v>238</v>
      </c>
      <c r="C153" s="4"/>
      <c r="D153" s="4"/>
      <c r="E153" s="619"/>
      <c r="F153" s="620"/>
      <c r="G153" s="620"/>
      <c r="H153" s="620"/>
      <c r="I153" s="621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30" ht="8.1" customHeight="1" thickBot="1" x14ac:dyDescent="0.3">
      <c r="A154" s="2"/>
      <c r="B154" s="4"/>
      <c r="C154" s="4"/>
      <c r="D154" s="4"/>
      <c r="E154" s="53"/>
      <c r="F154" s="54"/>
      <c r="G154" s="54"/>
      <c r="H154" s="54"/>
      <c r="I154" s="5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30" ht="23.25" customHeight="1" x14ac:dyDescent="0.25">
      <c r="A155" s="2"/>
      <c r="B155" s="535" t="s">
        <v>239</v>
      </c>
      <c r="C155" s="536"/>
      <c r="D155" s="536"/>
      <c r="E155" s="536"/>
      <c r="F155" s="536"/>
      <c r="G155" s="536"/>
      <c r="H155" s="536"/>
      <c r="I155" s="631" t="s">
        <v>240</v>
      </c>
      <c r="J155" s="631"/>
      <c r="K155" s="631"/>
      <c r="L155" s="587"/>
      <c r="M155" s="634" t="s">
        <v>195</v>
      </c>
      <c r="N155" s="635"/>
      <c r="O155" s="635"/>
      <c r="P155" s="635"/>
      <c r="Q155" s="636"/>
      <c r="R155" s="4"/>
      <c r="S155" s="4"/>
      <c r="T155" s="4"/>
      <c r="U155" s="4"/>
      <c r="V155" s="4"/>
      <c r="W155" s="4"/>
      <c r="X155" s="4"/>
      <c r="Y155" s="4"/>
      <c r="Z155" s="4"/>
      <c r="AB155" s="4"/>
      <c r="AC155" s="4"/>
      <c r="AD155" s="4"/>
    </row>
    <row r="156" spans="1:30" ht="23.25" customHeight="1" x14ac:dyDescent="0.25">
      <c r="A156" s="2"/>
      <c r="B156" s="417"/>
      <c r="C156" s="418"/>
      <c r="D156" s="418"/>
      <c r="E156" s="418"/>
      <c r="F156" s="418"/>
      <c r="G156" s="418"/>
      <c r="H156" s="418"/>
      <c r="I156" s="632"/>
      <c r="J156" s="632"/>
      <c r="K156" s="632"/>
      <c r="L156" s="633"/>
      <c r="M156" s="637"/>
      <c r="N156" s="638"/>
      <c r="O156" s="638"/>
      <c r="P156" s="638"/>
      <c r="Q156" s="639"/>
      <c r="R156" s="4"/>
      <c r="S156" s="4"/>
      <c r="T156" s="4"/>
      <c r="U156" s="4"/>
      <c r="V156" s="4"/>
      <c r="W156" s="4"/>
      <c r="X156" s="4"/>
      <c r="Y156" s="4"/>
      <c r="Z156" s="4"/>
      <c r="AB156" s="4"/>
      <c r="AC156" s="4"/>
      <c r="AD156" s="4"/>
    </row>
    <row r="157" spans="1:30" ht="23.25" customHeight="1" x14ac:dyDescent="0.25">
      <c r="A157" s="2"/>
      <c r="B157" s="625"/>
      <c r="C157" s="626"/>
      <c r="D157" s="626"/>
      <c r="E157" s="626"/>
      <c r="F157" s="626"/>
      <c r="G157" s="626"/>
      <c r="H157" s="626"/>
      <c r="I157" s="299"/>
      <c r="J157" s="299"/>
      <c r="K157" s="299"/>
      <c r="L157" s="627"/>
      <c r="M157" s="299" t="s">
        <v>343</v>
      </c>
      <c r="N157" s="299"/>
      <c r="O157" s="299"/>
      <c r="P157" s="299"/>
      <c r="Q157" s="640"/>
      <c r="R157" s="4"/>
      <c r="S157" s="4"/>
      <c r="T157" s="4"/>
      <c r="U157" s="4"/>
      <c r="V157" s="4"/>
      <c r="W157" s="4"/>
      <c r="X157" s="4"/>
      <c r="Y157" s="4"/>
      <c r="Z157" s="4"/>
    </row>
    <row r="158" spans="1:30" ht="23.25" customHeight="1" x14ac:dyDescent="0.25">
      <c r="A158" s="2"/>
      <c r="B158" s="625"/>
      <c r="C158" s="626"/>
      <c r="D158" s="626"/>
      <c r="E158" s="626"/>
      <c r="F158" s="626"/>
      <c r="G158" s="626"/>
      <c r="H158" s="626"/>
      <c r="I158" s="299"/>
      <c r="J158" s="299"/>
      <c r="K158" s="299"/>
      <c r="L158" s="627"/>
      <c r="M158" s="628"/>
      <c r="N158" s="629"/>
      <c r="O158" s="629"/>
      <c r="P158" s="629"/>
      <c r="Q158" s="630"/>
      <c r="R158" s="4"/>
      <c r="S158" s="4"/>
      <c r="T158" s="4"/>
      <c r="U158" s="4"/>
      <c r="V158" s="4"/>
      <c r="W158" s="4"/>
      <c r="X158" s="4"/>
      <c r="Y158" s="4"/>
      <c r="Z158" s="4"/>
    </row>
    <row r="159" spans="1:30" ht="23.25" customHeight="1" x14ac:dyDescent="0.25">
      <c r="A159" s="2"/>
      <c r="B159" s="625"/>
      <c r="C159" s="626"/>
      <c r="D159" s="626"/>
      <c r="E159" s="626"/>
      <c r="F159" s="626"/>
      <c r="G159" s="626"/>
      <c r="H159" s="626"/>
      <c r="I159" s="299"/>
      <c r="J159" s="299"/>
      <c r="K159" s="299"/>
      <c r="L159" s="627"/>
      <c r="M159" s="628"/>
      <c r="N159" s="629"/>
      <c r="O159" s="629"/>
      <c r="P159" s="629"/>
      <c r="Q159" s="630"/>
      <c r="R159" s="4"/>
      <c r="S159" s="4"/>
      <c r="T159" s="4"/>
      <c r="U159" s="4"/>
      <c r="V159" s="4"/>
      <c r="W159" s="4"/>
      <c r="X159" s="4"/>
      <c r="Y159" s="4"/>
      <c r="Z159" s="4"/>
    </row>
    <row r="160" spans="1:30" ht="23.25" customHeight="1" x14ac:dyDescent="0.25">
      <c r="A160" s="2"/>
      <c r="B160" s="625"/>
      <c r="C160" s="626"/>
      <c r="D160" s="626"/>
      <c r="E160" s="626"/>
      <c r="F160" s="626"/>
      <c r="G160" s="626"/>
      <c r="H160" s="626"/>
      <c r="I160" s="299"/>
      <c r="J160" s="299"/>
      <c r="K160" s="299"/>
      <c r="L160" s="627"/>
      <c r="M160" s="628"/>
      <c r="N160" s="629"/>
      <c r="O160" s="629"/>
      <c r="P160" s="629"/>
      <c r="Q160" s="630"/>
      <c r="R160" s="4"/>
      <c r="S160" s="4"/>
      <c r="T160" s="4"/>
      <c r="U160" s="4"/>
      <c r="V160" s="4"/>
      <c r="W160" s="4"/>
      <c r="X160" s="4"/>
      <c r="Y160" s="4"/>
      <c r="Z160" s="4"/>
    </row>
    <row r="161" spans="1:32" ht="23.25" customHeight="1" x14ac:dyDescent="0.25">
      <c r="A161" s="2"/>
      <c r="B161" s="625"/>
      <c r="C161" s="626"/>
      <c r="D161" s="626"/>
      <c r="E161" s="626"/>
      <c r="F161" s="626"/>
      <c r="G161" s="626"/>
      <c r="H161" s="626"/>
      <c r="I161" s="299"/>
      <c r="J161" s="299"/>
      <c r="K161" s="299"/>
      <c r="L161" s="627"/>
      <c r="M161" s="628"/>
      <c r="N161" s="629"/>
      <c r="O161" s="629"/>
      <c r="P161" s="629"/>
      <c r="Q161" s="630"/>
      <c r="R161" s="4"/>
      <c r="S161" s="4"/>
      <c r="T161" s="4"/>
      <c r="U161" s="4"/>
      <c r="V161" s="4"/>
      <c r="W161" s="4"/>
      <c r="X161" s="4"/>
      <c r="Y161" s="4"/>
      <c r="Z161" s="4"/>
    </row>
    <row r="162" spans="1:32" ht="23.25" customHeight="1" x14ac:dyDescent="0.25">
      <c r="A162" s="2"/>
      <c r="B162" s="625"/>
      <c r="C162" s="626"/>
      <c r="D162" s="626"/>
      <c r="E162" s="626"/>
      <c r="F162" s="626"/>
      <c r="G162" s="626"/>
      <c r="H162" s="626"/>
      <c r="I162" s="299"/>
      <c r="J162" s="299"/>
      <c r="K162" s="299"/>
      <c r="L162" s="627"/>
      <c r="M162" s="628"/>
      <c r="N162" s="629"/>
      <c r="O162" s="629"/>
      <c r="P162" s="629"/>
      <c r="Q162" s="630"/>
      <c r="R162" s="4"/>
      <c r="S162" s="4"/>
      <c r="T162" s="4"/>
      <c r="U162" s="4"/>
      <c r="V162" s="4"/>
      <c r="W162" s="4"/>
      <c r="X162" s="4"/>
      <c r="Y162" s="4"/>
      <c r="Z162" s="4"/>
    </row>
    <row r="163" spans="1:32" ht="23.25" customHeight="1" thickBot="1" x14ac:dyDescent="0.3">
      <c r="A163" s="2"/>
      <c r="B163" s="660" t="s">
        <v>196</v>
      </c>
      <c r="C163" s="661"/>
      <c r="D163" s="661"/>
      <c r="E163" s="661"/>
      <c r="F163" s="661"/>
      <c r="G163" s="661"/>
      <c r="H163" s="661"/>
      <c r="I163" s="662">
        <f>SUM(I157:I162)</f>
        <v>0</v>
      </c>
      <c r="J163" s="662"/>
      <c r="K163" s="662"/>
      <c r="L163" s="663"/>
      <c r="M163" s="664">
        <f>SUM(M158:Q162)</f>
        <v>0</v>
      </c>
      <c r="N163" s="665"/>
      <c r="O163" s="665"/>
      <c r="P163" s="665"/>
      <c r="Q163" s="666"/>
      <c r="R163" s="4"/>
      <c r="S163" s="4"/>
      <c r="T163" s="4"/>
      <c r="U163" s="4"/>
      <c r="V163" s="4"/>
      <c r="W163" s="4"/>
      <c r="X163" s="4"/>
      <c r="Y163" s="4"/>
      <c r="Z163" s="4"/>
    </row>
    <row r="164" spans="1:32" ht="23.25" customHeight="1" x14ac:dyDescent="0.25">
      <c r="B164" s="362" t="s">
        <v>464</v>
      </c>
      <c r="C164" s="362"/>
      <c r="D164" s="362"/>
      <c r="E164" s="362"/>
      <c r="F164" s="362"/>
      <c r="G164" s="362"/>
      <c r="H164" s="362"/>
      <c r="I164" s="362"/>
      <c r="J164" s="362"/>
      <c r="K164" s="362"/>
      <c r="L164" s="362"/>
      <c r="M164" s="362"/>
      <c r="N164" s="362"/>
      <c r="O164" s="362"/>
      <c r="P164" s="362"/>
      <c r="Q164" s="362"/>
      <c r="R164" s="362"/>
      <c r="S164" s="362"/>
      <c r="T164" s="362"/>
      <c r="U164" s="362"/>
      <c r="V164" s="362"/>
      <c r="W164" s="362"/>
      <c r="X164" s="362"/>
      <c r="Y164" s="362"/>
      <c r="Z164" s="362"/>
    </row>
    <row r="165" spans="1:32" ht="23.25" customHeight="1" x14ac:dyDescent="0.25">
      <c r="B165" s="15"/>
      <c r="C165" s="17" t="s">
        <v>457</v>
      </c>
      <c r="D165" s="17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32" ht="8.25" customHeight="1" x14ac:dyDescent="0.25">
      <c r="B166" s="43"/>
      <c r="C166" s="17"/>
      <c r="D166" s="17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32" ht="23.25" customHeight="1" x14ac:dyDescent="0.3">
      <c r="B167" s="15"/>
      <c r="C167" s="17" t="s">
        <v>458</v>
      </c>
      <c r="D167" s="17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35"/>
      <c r="AB167" s="12"/>
      <c r="AC167" s="12"/>
      <c r="AD167" s="12"/>
      <c r="AE167" s="12"/>
      <c r="AF167" s="12"/>
    </row>
    <row r="168" spans="1:32" ht="8.25" customHeight="1" x14ac:dyDescent="0.25">
      <c r="B168" s="43"/>
      <c r="C168" s="17"/>
      <c r="D168" s="17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32" ht="23.25" customHeight="1" x14ac:dyDescent="0.25">
      <c r="B169" s="15"/>
      <c r="C169" s="17" t="s">
        <v>459</v>
      </c>
      <c r="D169" s="17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32" ht="8.25" customHeight="1" x14ac:dyDescent="0.25">
      <c r="B170" s="43"/>
      <c r="C170" s="17"/>
      <c r="D170" s="17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32" ht="23.25" customHeight="1" x14ac:dyDescent="0.25">
      <c r="B171" s="15"/>
      <c r="C171" s="17" t="s">
        <v>460</v>
      </c>
      <c r="D171" s="17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32" ht="23.25" customHeight="1" x14ac:dyDescent="0.25">
      <c r="A172" s="642"/>
      <c r="B172" s="643"/>
      <c r="C172" s="643"/>
      <c r="D172" s="643"/>
      <c r="E172" s="643"/>
      <c r="F172" s="643"/>
      <c r="G172" s="643"/>
      <c r="H172" s="643"/>
      <c r="I172" s="643"/>
      <c r="J172" s="643"/>
      <c r="K172" s="643"/>
      <c r="L172" s="643"/>
      <c r="M172" s="643"/>
      <c r="N172" s="643"/>
      <c r="O172" s="643"/>
      <c r="P172" s="643"/>
      <c r="Q172" s="643"/>
      <c r="R172" s="643"/>
      <c r="S172" s="643"/>
      <c r="T172" s="643"/>
      <c r="U172" s="643"/>
      <c r="V172" s="643"/>
      <c r="W172" s="643"/>
      <c r="X172" s="643"/>
      <c r="Y172" s="643"/>
      <c r="Z172" s="643"/>
    </row>
    <row r="173" spans="1:32" s="12" customFormat="1" ht="23.25" customHeight="1" x14ac:dyDescent="0.3">
      <c r="A173" s="19" t="s">
        <v>423</v>
      </c>
      <c r="B173" s="19" t="s">
        <v>243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4"/>
      <c r="AB173" s="2"/>
      <c r="AC173" s="2"/>
      <c r="AD173" s="2"/>
      <c r="AE173" s="2"/>
      <c r="AF173" s="2"/>
    </row>
    <row r="174" spans="1:32" ht="8.25" customHeight="1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32" ht="60" customHeight="1" x14ac:dyDescent="0.25">
      <c r="B175" s="373" t="s">
        <v>461</v>
      </c>
      <c r="C175" s="373"/>
      <c r="D175" s="373"/>
      <c r="E175" s="373"/>
      <c r="F175" s="373"/>
      <c r="G175" s="373"/>
      <c r="H175" s="373"/>
      <c r="I175" s="373"/>
      <c r="J175" s="373"/>
      <c r="K175" s="373"/>
      <c r="L175" s="373"/>
      <c r="M175" s="373"/>
      <c r="N175" s="373"/>
      <c r="O175" s="373"/>
      <c r="P175" s="373"/>
      <c r="Q175" s="373"/>
      <c r="R175" s="373"/>
      <c r="S175" s="373"/>
      <c r="T175" s="373"/>
      <c r="U175" s="373"/>
      <c r="V175" s="373"/>
      <c r="W175" s="373"/>
      <c r="X175" s="373"/>
      <c r="Y175" s="373"/>
      <c r="Z175" s="373"/>
    </row>
    <row r="176" spans="1:32" ht="23.25" customHeight="1" x14ac:dyDescent="0.25">
      <c r="B176" s="644"/>
      <c r="C176" s="644"/>
      <c r="D176" s="644"/>
      <c r="E176" s="644"/>
      <c r="F176" s="644"/>
      <c r="G176" s="644"/>
      <c r="H176" s="644"/>
      <c r="I176" s="644"/>
      <c r="J176" s="644"/>
      <c r="K176" s="644"/>
      <c r="L176" s="644"/>
      <c r="M176" s="644"/>
      <c r="N176" s="644"/>
      <c r="O176" s="644"/>
      <c r="P176" s="644"/>
      <c r="Q176" s="644"/>
      <c r="R176" s="644"/>
      <c r="S176" s="644"/>
      <c r="T176" s="644"/>
      <c r="U176" s="644"/>
      <c r="V176" s="644"/>
      <c r="W176" s="644"/>
      <c r="X176" s="644"/>
      <c r="Y176" s="644"/>
      <c r="Z176" s="644"/>
    </row>
    <row r="177" spans="1:32" ht="23.25" customHeight="1" x14ac:dyDescent="0.25">
      <c r="B177" s="644"/>
      <c r="C177" s="644"/>
      <c r="D177" s="644"/>
      <c r="E177" s="644"/>
      <c r="F177" s="644"/>
      <c r="G177" s="644"/>
      <c r="H177" s="644"/>
      <c r="I177" s="644"/>
      <c r="J177" s="644"/>
      <c r="K177" s="644"/>
      <c r="L177" s="644"/>
      <c r="M177" s="644"/>
      <c r="N177" s="644"/>
      <c r="O177" s="644"/>
      <c r="P177" s="644"/>
      <c r="Q177" s="644"/>
      <c r="R177" s="644"/>
      <c r="S177" s="644"/>
      <c r="T177" s="644"/>
      <c r="U177" s="644"/>
      <c r="V177" s="644"/>
      <c r="W177" s="644"/>
      <c r="X177" s="644"/>
      <c r="Y177" s="644"/>
      <c r="Z177" s="644"/>
    </row>
    <row r="178" spans="1:32" ht="7.5" customHeight="1" x14ac:dyDescent="0.25">
      <c r="B178" s="644"/>
      <c r="C178" s="644"/>
      <c r="D178" s="644"/>
      <c r="E178" s="644"/>
      <c r="F178" s="644"/>
      <c r="G178" s="644"/>
      <c r="H178" s="644"/>
      <c r="I178" s="644"/>
      <c r="J178" s="644"/>
      <c r="K178" s="644"/>
      <c r="L178" s="644"/>
      <c r="M178" s="644"/>
      <c r="N178" s="644"/>
      <c r="O178" s="644"/>
      <c r="P178" s="644"/>
      <c r="Q178" s="644"/>
      <c r="R178" s="644"/>
      <c r="S178" s="644"/>
      <c r="T178" s="644"/>
      <c r="U178" s="644"/>
      <c r="V178" s="644"/>
      <c r="W178" s="644"/>
      <c r="X178" s="644"/>
      <c r="Y178" s="644"/>
      <c r="Z178" s="644"/>
    </row>
    <row r="179" spans="1:32" ht="16.5" hidden="1" customHeight="1" x14ac:dyDescent="0.25">
      <c r="B179" s="644"/>
      <c r="C179" s="644"/>
      <c r="D179" s="644"/>
      <c r="E179" s="644"/>
      <c r="F179" s="644"/>
      <c r="G179" s="644"/>
      <c r="H179" s="644"/>
      <c r="I179" s="644"/>
      <c r="J179" s="644"/>
      <c r="K179" s="644"/>
      <c r="L179" s="644"/>
      <c r="M179" s="644"/>
      <c r="N179" s="644"/>
      <c r="O179" s="644"/>
      <c r="P179" s="644"/>
      <c r="Q179" s="644"/>
      <c r="R179" s="644"/>
      <c r="S179" s="644"/>
      <c r="T179" s="644"/>
      <c r="U179" s="644"/>
      <c r="V179" s="644"/>
      <c r="W179" s="644"/>
      <c r="X179" s="644"/>
      <c r="Y179" s="644"/>
      <c r="Z179" s="644"/>
    </row>
    <row r="180" spans="1:32" ht="23.25" hidden="1" customHeight="1" x14ac:dyDescent="0.25">
      <c r="B180" s="644"/>
      <c r="C180" s="644"/>
      <c r="D180" s="644"/>
      <c r="E180" s="644"/>
      <c r="F180" s="644"/>
      <c r="G180" s="644"/>
      <c r="H180" s="644"/>
      <c r="I180" s="644"/>
      <c r="J180" s="644"/>
      <c r="K180" s="644"/>
      <c r="L180" s="644"/>
      <c r="M180" s="644"/>
      <c r="N180" s="644"/>
      <c r="O180" s="644"/>
      <c r="P180" s="644"/>
      <c r="Q180" s="644"/>
      <c r="R180" s="644"/>
      <c r="S180" s="644"/>
      <c r="T180" s="644"/>
      <c r="U180" s="644"/>
      <c r="V180" s="644"/>
      <c r="W180" s="644"/>
      <c r="X180" s="644"/>
      <c r="Y180" s="644"/>
      <c r="Z180" s="644"/>
    </row>
    <row r="181" spans="1:32" ht="23.25" hidden="1" customHeight="1" x14ac:dyDescent="0.25">
      <c r="B181" s="644"/>
      <c r="C181" s="644"/>
      <c r="D181" s="644"/>
      <c r="E181" s="644"/>
      <c r="F181" s="644"/>
      <c r="G181" s="644"/>
      <c r="H181" s="644"/>
      <c r="I181" s="644"/>
      <c r="J181" s="644"/>
      <c r="K181" s="644"/>
      <c r="L181" s="644"/>
      <c r="M181" s="644"/>
      <c r="N181" s="644"/>
      <c r="O181" s="644"/>
      <c r="P181" s="644"/>
      <c r="Q181" s="644"/>
      <c r="R181" s="644"/>
      <c r="S181" s="644"/>
      <c r="T181" s="644"/>
      <c r="U181" s="644"/>
      <c r="V181" s="644"/>
      <c r="W181" s="644"/>
      <c r="X181" s="644"/>
      <c r="Y181" s="644"/>
      <c r="Z181" s="644"/>
    </row>
    <row r="182" spans="1:32" ht="23.25" customHeight="1" x14ac:dyDescent="0.25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32" s="82" customFormat="1" ht="23.25" customHeight="1" x14ac:dyDescent="0.3">
      <c r="A183" s="81" t="s">
        <v>245</v>
      </c>
      <c r="B183" s="81" t="s">
        <v>244</v>
      </c>
    </row>
    <row r="184" spans="1:32" ht="8.25" customHeight="1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32" ht="23.25" customHeight="1" x14ac:dyDescent="0.3">
      <c r="A185" s="19" t="s">
        <v>246</v>
      </c>
      <c r="B185" s="19" t="s">
        <v>247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32" ht="8.25" customHeight="1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32" ht="23.25" customHeight="1" x14ac:dyDescent="0.25">
      <c r="B187" s="319" t="s">
        <v>110</v>
      </c>
      <c r="C187" s="645"/>
      <c r="D187" s="645"/>
      <c r="E187" s="645"/>
      <c r="F187" s="645"/>
      <c r="G187" s="645"/>
      <c r="H187" s="645"/>
      <c r="I187" s="645"/>
      <c r="J187" s="645"/>
      <c r="K187" s="645"/>
      <c r="L187" s="645"/>
      <c r="M187" s="645"/>
      <c r="N187" s="645"/>
      <c r="O187" s="645"/>
      <c r="P187" s="645"/>
      <c r="Q187" s="645"/>
      <c r="R187" s="645"/>
      <c r="S187" s="645"/>
      <c r="T187" s="645"/>
      <c r="U187" s="645"/>
      <c r="V187" s="645"/>
      <c r="W187" s="645"/>
      <c r="X187" s="645"/>
      <c r="Y187" s="645"/>
      <c r="Z187" s="645"/>
    </row>
    <row r="188" spans="1:32" ht="23.25" customHeight="1" x14ac:dyDescent="0.2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</row>
    <row r="189" spans="1:32" ht="23.25" customHeight="1" x14ac:dyDescent="0.2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B189" s="4"/>
      <c r="AC189" s="4"/>
      <c r="AD189" s="4"/>
      <c r="AE189" s="4"/>
      <c r="AF189" s="4"/>
    </row>
    <row r="190" spans="1:32" ht="16.5" customHeight="1" x14ac:dyDescent="0.2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47"/>
    </row>
    <row r="191" spans="1:32" ht="10.5" hidden="1" customHeight="1" x14ac:dyDescent="0.2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</row>
    <row r="192" spans="1:32" ht="3.75" hidden="1" customHeight="1" x14ac:dyDescent="0.2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48"/>
    </row>
    <row r="193" spans="1:32" ht="3.75" hidden="1" customHeight="1" x14ac:dyDescent="0.2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</row>
    <row r="194" spans="1:32" ht="5.25" hidden="1" customHeight="1" x14ac:dyDescent="0.2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48"/>
    </row>
    <row r="195" spans="1:32" ht="3" hidden="1" customHeight="1" x14ac:dyDescent="0.25">
      <c r="A195" s="2"/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48"/>
    </row>
    <row r="196" spans="1:32" ht="23.25" customHeight="1" x14ac:dyDescent="0.25">
      <c r="A196" s="2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8"/>
    </row>
    <row r="197" spans="1:32" s="4" customFormat="1" ht="23.25" customHeight="1" thickBot="1" x14ac:dyDescent="0.3">
      <c r="B197" s="25" t="s">
        <v>462</v>
      </c>
      <c r="AA197" s="48"/>
      <c r="AB197" s="2"/>
      <c r="AC197" s="2"/>
      <c r="AD197" s="2"/>
      <c r="AE197" s="2"/>
      <c r="AF197" s="2"/>
    </row>
    <row r="198" spans="1:32" ht="23.25" customHeight="1" x14ac:dyDescent="0.25">
      <c r="A198" s="2"/>
      <c r="B198" s="646" t="s">
        <v>463</v>
      </c>
      <c r="C198" s="647"/>
      <c r="D198" s="647"/>
      <c r="E198" s="647"/>
      <c r="F198" s="647"/>
      <c r="G198" s="647"/>
      <c r="H198" s="647"/>
      <c r="I198" s="647"/>
      <c r="J198" s="648"/>
      <c r="K198" s="648"/>
      <c r="L198" s="648"/>
      <c r="M198" s="648"/>
      <c r="N198" s="648"/>
      <c r="O198" s="648"/>
      <c r="P198" s="649"/>
      <c r="Q198" s="646" t="s">
        <v>518</v>
      </c>
      <c r="R198" s="654"/>
      <c r="S198" s="654"/>
      <c r="T198" s="648"/>
      <c r="U198" s="648"/>
      <c r="V198" s="648"/>
      <c r="W198" s="655"/>
      <c r="X198" s="47"/>
      <c r="Y198" s="47"/>
      <c r="Z198" s="47"/>
      <c r="AA198" s="48"/>
    </row>
    <row r="199" spans="1:32" ht="25.5" customHeight="1" thickBot="1" x14ac:dyDescent="0.3">
      <c r="A199" s="2"/>
      <c r="B199" s="650"/>
      <c r="C199" s="651"/>
      <c r="D199" s="651"/>
      <c r="E199" s="651"/>
      <c r="F199" s="651"/>
      <c r="G199" s="651"/>
      <c r="H199" s="651"/>
      <c r="I199" s="651"/>
      <c r="J199" s="652"/>
      <c r="K199" s="652"/>
      <c r="L199" s="652"/>
      <c r="M199" s="652"/>
      <c r="N199" s="652"/>
      <c r="O199" s="652"/>
      <c r="P199" s="653"/>
      <c r="Q199" s="656"/>
      <c r="R199" s="657"/>
      <c r="S199" s="657"/>
      <c r="T199" s="658"/>
      <c r="U199" s="658"/>
      <c r="V199" s="658"/>
      <c r="W199" s="659"/>
      <c r="X199" s="4"/>
      <c r="Y199" s="4"/>
      <c r="Z199" s="4"/>
      <c r="AA199" s="48"/>
    </row>
    <row r="200" spans="1:32" ht="25.15" customHeight="1" x14ac:dyDescent="0.25">
      <c r="A200" s="2"/>
      <c r="B200" s="524"/>
      <c r="C200" s="525"/>
      <c r="D200" s="525"/>
      <c r="E200" s="525"/>
      <c r="F200" s="525"/>
      <c r="G200" s="525"/>
      <c r="H200" s="525"/>
      <c r="I200" s="525"/>
      <c r="J200" s="526"/>
      <c r="K200" s="526"/>
      <c r="L200" s="526"/>
      <c r="M200" s="526"/>
      <c r="N200" s="526"/>
      <c r="O200" s="526"/>
      <c r="P200" s="526"/>
      <c r="Q200" s="527"/>
      <c r="R200" s="527"/>
      <c r="S200" s="527"/>
      <c r="T200" s="527"/>
      <c r="U200" s="527"/>
      <c r="V200" s="527"/>
      <c r="W200" s="528"/>
      <c r="X200" s="48"/>
      <c r="Y200" s="48"/>
      <c r="Z200" s="48"/>
      <c r="AA200" s="48"/>
    </row>
    <row r="201" spans="1:32" ht="25.15" customHeight="1" x14ac:dyDescent="0.25">
      <c r="A201" s="2"/>
      <c r="B201" s="529"/>
      <c r="C201" s="419"/>
      <c r="D201" s="419"/>
      <c r="E201" s="419"/>
      <c r="F201" s="419"/>
      <c r="G201" s="419"/>
      <c r="H201" s="419"/>
      <c r="I201" s="419"/>
      <c r="J201" s="412"/>
      <c r="K201" s="412"/>
      <c r="L201" s="412"/>
      <c r="M201" s="412"/>
      <c r="N201" s="412"/>
      <c r="O201" s="412"/>
      <c r="P201" s="412"/>
      <c r="Q201" s="530"/>
      <c r="R201" s="530"/>
      <c r="S201" s="530"/>
      <c r="T201" s="530"/>
      <c r="U201" s="530"/>
      <c r="V201" s="530"/>
      <c r="W201" s="531"/>
      <c r="X201" s="48"/>
      <c r="Y201" s="48"/>
      <c r="Z201" s="48"/>
      <c r="AA201" s="48"/>
    </row>
    <row r="202" spans="1:32" ht="25.15" customHeight="1" x14ac:dyDescent="0.25">
      <c r="A202" s="2"/>
      <c r="B202" s="529"/>
      <c r="C202" s="419"/>
      <c r="D202" s="419"/>
      <c r="E202" s="419"/>
      <c r="F202" s="419"/>
      <c r="G202" s="419"/>
      <c r="H202" s="419"/>
      <c r="I202" s="419"/>
      <c r="J202" s="412"/>
      <c r="K202" s="412"/>
      <c r="L202" s="412"/>
      <c r="M202" s="412"/>
      <c r="N202" s="412"/>
      <c r="O202" s="412"/>
      <c r="P202" s="412"/>
      <c r="Q202" s="530"/>
      <c r="R202" s="530"/>
      <c r="S202" s="530"/>
      <c r="T202" s="530"/>
      <c r="U202" s="530"/>
      <c r="V202" s="530"/>
      <c r="W202" s="531"/>
      <c r="X202" s="48"/>
      <c r="Y202" s="48"/>
      <c r="Z202" s="48"/>
      <c r="AA202" s="48"/>
    </row>
    <row r="203" spans="1:32" ht="25.15" customHeight="1" x14ac:dyDescent="0.25">
      <c r="A203" s="2"/>
      <c r="B203" s="529"/>
      <c r="C203" s="419"/>
      <c r="D203" s="419"/>
      <c r="E203" s="419"/>
      <c r="F203" s="419"/>
      <c r="G203" s="419"/>
      <c r="H203" s="419"/>
      <c r="I203" s="419"/>
      <c r="J203" s="412"/>
      <c r="K203" s="412"/>
      <c r="L203" s="412"/>
      <c r="M203" s="412"/>
      <c r="N203" s="412"/>
      <c r="O203" s="412"/>
      <c r="P203" s="412"/>
      <c r="Q203" s="530"/>
      <c r="R203" s="530"/>
      <c r="S203" s="530"/>
      <c r="T203" s="530"/>
      <c r="U203" s="530"/>
      <c r="V203" s="530"/>
      <c r="W203" s="531"/>
      <c r="X203" s="48"/>
      <c r="Y203" s="48"/>
      <c r="Z203" s="48"/>
    </row>
    <row r="204" spans="1:32" ht="25.15" customHeight="1" x14ac:dyDescent="0.25">
      <c r="A204" s="2"/>
      <c r="B204" s="529"/>
      <c r="C204" s="419"/>
      <c r="D204" s="419"/>
      <c r="E204" s="419"/>
      <c r="F204" s="419"/>
      <c r="G204" s="419"/>
      <c r="H204" s="419"/>
      <c r="I204" s="419"/>
      <c r="J204" s="412"/>
      <c r="K204" s="412"/>
      <c r="L204" s="412"/>
      <c r="M204" s="412"/>
      <c r="N204" s="412"/>
      <c r="O204" s="412"/>
      <c r="P204" s="412"/>
      <c r="Q204" s="530"/>
      <c r="R204" s="530"/>
      <c r="S204" s="530"/>
      <c r="T204" s="530"/>
      <c r="U204" s="530"/>
      <c r="V204" s="530"/>
      <c r="W204" s="531"/>
      <c r="X204" s="48"/>
      <c r="Y204" s="48"/>
      <c r="Z204" s="48"/>
    </row>
    <row r="205" spans="1:32" ht="25.15" customHeight="1" thickBot="1" x14ac:dyDescent="0.3">
      <c r="A205" s="2"/>
      <c r="B205" s="684"/>
      <c r="C205" s="685"/>
      <c r="D205" s="685"/>
      <c r="E205" s="685"/>
      <c r="F205" s="685"/>
      <c r="G205" s="685"/>
      <c r="H205" s="685"/>
      <c r="I205" s="685"/>
      <c r="J205" s="415"/>
      <c r="K205" s="415"/>
      <c r="L205" s="415"/>
      <c r="M205" s="415"/>
      <c r="N205" s="415"/>
      <c r="O205" s="415"/>
      <c r="P205" s="415"/>
      <c r="Q205" s="686"/>
      <c r="R205" s="686"/>
      <c r="S205" s="686"/>
      <c r="T205" s="686"/>
      <c r="U205" s="686"/>
      <c r="V205" s="686"/>
      <c r="W205" s="687"/>
      <c r="X205" s="48"/>
      <c r="Y205" s="48"/>
      <c r="Z205" s="48"/>
    </row>
    <row r="206" spans="1:32" ht="25.15" customHeight="1" thickBot="1" x14ac:dyDescent="0.3">
      <c r="A206" s="2"/>
      <c r="B206" s="688" t="s">
        <v>441</v>
      </c>
      <c r="C206" s="689"/>
      <c r="D206" s="689"/>
      <c r="E206" s="689"/>
      <c r="F206" s="689"/>
      <c r="G206" s="689"/>
      <c r="H206" s="689"/>
      <c r="I206" s="689"/>
      <c r="J206" s="689"/>
      <c r="K206" s="689"/>
      <c r="L206" s="689"/>
      <c r="M206" s="689"/>
      <c r="N206" s="689"/>
      <c r="O206" s="689"/>
      <c r="P206" s="689"/>
      <c r="Q206" s="690">
        <f>SUM(Q200:W205)</f>
        <v>0</v>
      </c>
      <c r="R206" s="691"/>
      <c r="S206" s="691"/>
      <c r="T206" s="691"/>
      <c r="U206" s="691"/>
      <c r="V206" s="691"/>
      <c r="W206" s="692"/>
      <c r="X206" s="48"/>
      <c r="Y206" s="48"/>
      <c r="Z206" s="48"/>
    </row>
    <row r="207" spans="1:32" ht="18.75" customHeight="1" x14ac:dyDescent="0.25">
      <c r="A207" s="2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32" ht="23.25" customHeight="1" x14ac:dyDescent="0.25">
      <c r="A208" s="2"/>
      <c r="B208" s="693" t="s">
        <v>465</v>
      </c>
      <c r="C208" s="693"/>
      <c r="D208" s="693"/>
      <c r="E208" s="693"/>
      <c r="F208" s="693"/>
      <c r="G208" s="693"/>
      <c r="H208" s="693"/>
      <c r="I208" s="693"/>
      <c r="J208" s="693"/>
      <c r="K208" s="693"/>
      <c r="L208" s="693"/>
      <c r="M208" s="693"/>
      <c r="N208" s="693"/>
      <c r="O208" s="693"/>
      <c r="P208" s="693"/>
      <c r="Q208" s="693"/>
      <c r="R208" s="4"/>
      <c r="S208" s="4"/>
      <c r="T208" s="4"/>
      <c r="U208" s="4"/>
      <c r="V208" s="4"/>
      <c r="W208" s="4"/>
      <c r="X208" s="4"/>
      <c r="Y208" s="4"/>
      <c r="Z208" s="4"/>
    </row>
    <row r="209" spans="1:32" ht="5.25" customHeight="1" x14ac:dyDescent="0.25">
      <c r="A209" s="2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32" ht="23.25" customHeight="1" x14ac:dyDescent="0.25">
      <c r="A210" s="2"/>
      <c r="B210" s="11"/>
      <c r="C210" s="667" t="s">
        <v>466</v>
      </c>
      <c r="D210" s="668"/>
      <c r="E210" s="668"/>
      <c r="F210" s="668"/>
      <c r="G210" s="668"/>
      <c r="H210" s="668"/>
      <c r="I210" s="668"/>
      <c r="J210" s="668"/>
      <c r="K210" s="668"/>
      <c r="L210" s="668"/>
      <c r="M210" s="668"/>
      <c r="N210" s="668"/>
      <c r="O210" s="668"/>
      <c r="P210" s="668"/>
      <c r="Q210" s="668"/>
      <c r="R210" s="668"/>
      <c r="S210" s="668"/>
      <c r="T210" s="668"/>
      <c r="U210" s="668"/>
      <c r="V210" s="668"/>
      <c r="W210" s="668"/>
      <c r="X210" s="668"/>
      <c r="Y210" s="668"/>
      <c r="Z210" s="668"/>
    </row>
    <row r="211" spans="1:32" ht="8.25" customHeight="1" x14ac:dyDescent="0.25">
      <c r="A211" s="2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32" ht="23.25" customHeight="1" x14ac:dyDescent="0.25">
      <c r="A212" s="2"/>
      <c r="B212" s="11"/>
      <c r="C212" s="17" t="s">
        <v>467</v>
      </c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32" ht="8.25" customHeight="1" x14ac:dyDescent="0.25">
      <c r="A213" s="2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32" ht="23.25" customHeight="1" x14ac:dyDescent="0.25">
      <c r="A214" s="2"/>
      <c r="B214" s="11"/>
      <c r="C214" s="17" t="s">
        <v>468</v>
      </c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32" ht="23.25" customHeight="1" x14ac:dyDescent="0.25">
      <c r="A215" s="2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32" ht="23.25" customHeight="1" x14ac:dyDescent="0.25">
      <c r="A216" s="2"/>
      <c r="B216" s="34" t="s">
        <v>248</v>
      </c>
      <c r="C216" s="17"/>
      <c r="D216" s="17"/>
      <c r="E216" s="17"/>
      <c r="F216" s="17"/>
      <c r="G216" s="11"/>
      <c r="H216" s="34" t="s">
        <v>140</v>
      </c>
      <c r="I216" s="34"/>
      <c r="J216" s="11"/>
      <c r="K216" s="34" t="s">
        <v>139</v>
      </c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32" ht="8.25" customHeight="1" x14ac:dyDescent="0.25">
      <c r="A217" s="2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32" ht="18" x14ac:dyDescent="0.25">
      <c r="A218" s="2"/>
      <c r="B218" s="4" t="s">
        <v>201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32" ht="23.25" customHeight="1" x14ac:dyDescent="0.25">
      <c r="A219" s="2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  <c r="AB219" s="4"/>
      <c r="AC219" s="4"/>
      <c r="AD219" s="4"/>
      <c r="AE219" s="4"/>
      <c r="AF219" s="4"/>
    </row>
    <row r="220" spans="1:32" ht="23.25" customHeight="1" x14ac:dyDescent="0.25">
      <c r="A220" s="2"/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  <c r="AA220" s="48"/>
      <c r="AB220" s="13"/>
      <c r="AC220" s="13"/>
      <c r="AD220" s="13"/>
      <c r="AE220" s="13"/>
    </row>
    <row r="221" spans="1:32" ht="4.5" customHeight="1" x14ac:dyDescent="0.25">
      <c r="A221" s="2"/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  <c r="AA221" s="48"/>
      <c r="AB221" s="13"/>
      <c r="AC221" s="13"/>
      <c r="AD221" s="13"/>
      <c r="AE221" s="13"/>
    </row>
    <row r="222" spans="1:32" ht="23.25" hidden="1" customHeight="1" x14ac:dyDescent="0.25">
      <c r="A222" s="2"/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  <c r="AA222" s="48"/>
      <c r="AB222" s="13"/>
      <c r="AC222" s="13"/>
      <c r="AD222" s="13"/>
      <c r="AE222" s="13"/>
    </row>
    <row r="223" spans="1:32" ht="12" hidden="1" customHeight="1" x14ac:dyDescent="0.25">
      <c r="A223" s="2"/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  <c r="AA223" s="48"/>
      <c r="AB223" s="13"/>
      <c r="AC223" s="13"/>
      <c r="AD223" s="13"/>
      <c r="AE223" s="13"/>
    </row>
    <row r="224" spans="1:32" ht="9.75" hidden="1" customHeight="1" x14ac:dyDescent="0.25">
      <c r="A224" s="2"/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47"/>
      <c r="AB224" s="29"/>
      <c r="AC224" s="29"/>
      <c r="AD224" s="29"/>
      <c r="AE224" s="29"/>
    </row>
    <row r="225" spans="1:32" ht="12" customHeight="1" x14ac:dyDescent="0.25">
      <c r="A225" s="2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B225" s="13"/>
      <c r="AC225" s="13"/>
      <c r="AD225" s="13"/>
      <c r="AE225" s="13"/>
    </row>
    <row r="226" spans="1:32" s="4" customFormat="1" ht="23.25" customHeight="1" thickBot="1" x14ac:dyDescent="0.3">
      <c r="B226" s="25" t="s">
        <v>383</v>
      </c>
      <c r="AA226" s="48"/>
      <c r="AB226" s="13"/>
      <c r="AC226" s="13"/>
      <c r="AD226" s="13"/>
      <c r="AE226" s="13"/>
      <c r="AF226" s="2"/>
    </row>
    <row r="227" spans="1:32" ht="23.25" customHeight="1" x14ac:dyDescent="0.25">
      <c r="A227" s="2"/>
      <c r="B227" s="669" t="s">
        <v>334</v>
      </c>
      <c r="C227" s="670"/>
      <c r="D227" s="438" t="s">
        <v>250</v>
      </c>
      <c r="E227" s="439"/>
      <c r="F227" s="439"/>
      <c r="G227" s="439"/>
      <c r="H227" s="439"/>
      <c r="I227" s="439"/>
      <c r="J227" s="439"/>
      <c r="K227" s="455"/>
      <c r="L227" s="676" t="s">
        <v>535</v>
      </c>
      <c r="M227" s="647"/>
      <c r="N227" s="575"/>
      <c r="O227" s="646" t="s">
        <v>536</v>
      </c>
      <c r="P227" s="536"/>
      <c r="Q227" s="536"/>
      <c r="R227" s="680"/>
      <c r="S227" s="682" t="s">
        <v>537</v>
      </c>
      <c r="T227" s="536"/>
      <c r="U227" s="536"/>
      <c r="V227" s="536"/>
      <c r="W227" s="536"/>
      <c r="X227" s="536"/>
      <c r="Y227" s="536"/>
      <c r="Z227" s="680"/>
      <c r="AA227" s="48"/>
      <c r="AB227" s="13"/>
      <c r="AC227" s="13"/>
      <c r="AD227" s="13"/>
      <c r="AE227" s="13"/>
    </row>
    <row r="228" spans="1:32" ht="26.25" customHeight="1" thickBot="1" x14ac:dyDescent="0.3">
      <c r="A228" s="2"/>
      <c r="B228" s="671"/>
      <c r="C228" s="672"/>
      <c r="D228" s="673"/>
      <c r="E228" s="674"/>
      <c r="F228" s="674"/>
      <c r="G228" s="674"/>
      <c r="H228" s="674"/>
      <c r="I228" s="674"/>
      <c r="J228" s="674"/>
      <c r="K228" s="675"/>
      <c r="L228" s="677"/>
      <c r="M228" s="678"/>
      <c r="N228" s="679"/>
      <c r="O228" s="532"/>
      <c r="P228" s="533"/>
      <c r="Q228" s="533"/>
      <c r="R228" s="681"/>
      <c r="S228" s="553" t="s">
        <v>251</v>
      </c>
      <c r="T228" s="683"/>
      <c r="U228" s="683"/>
      <c r="V228" s="683"/>
      <c r="W228" s="533" t="s">
        <v>252</v>
      </c>
      <c r="X228" s="533"/>
      <c r="Y228" s="533"/>
      <c r="Z228" s="681"/>
      <c r="AA228" s="48"/>
      <c r="AB228" s="13"/>
      <c r="AC228" s="13"/>
      <c r="AD228" s="13"/>
      <c r="AE228" s="13"/>
    </row>
    <row r="229" spans="1:32" ht="25.15" customHeight="1" x14ac:dyDescent="0.25">
      <c r="A229" s="2"/>
      <c r="B229" s="535">
        <v>2022</v>
      </c>
      <c r="C229" s="536"/>
      <c r="D229" s="525"/>
      <c r="E229" s="525"/>
      <c r="F229" s="525"/>
      <c r="G229" s="525"/>
      <c r="H229" s="525"/>
      <c r="I229" s="525"/>
      <c r="J229" s="525"/>
      <c r="K229" s="525"/>
      <c r="L229" s="537"/>
      <c r="M229" s="537"/>
      <c r="N229" s="537"/>
      <c r="O229" s="537"/>
      <c r="P229" s="526"/>
      <c r="Q229" s="526"/>
      <c r="R229" s="526"/>
      <c r="S229" s="537"/>
      <c r="T229" s="526"/>
      <c r="U229" s="526"/>
      <c r="V229" s="526"/>
      <c r="W229" s="537"/>
      <c r="X229" s="526"/>
      <c r="Y229" s="526"/>
      <c r="Z229" s="538"/>
      <c r="AA229" s="48"/>
      <c r="AB229" s="13"/>
      <c r="AC229" s="13"/>
      <c r="AD229" s="13"/>
      <c r="AE229" s="13"/>
    </row>
    <row r="230" spans="1:32" ht="25.15" customHeight="1" x14ac:dyDescent="0.25">
      <c r="A230" s="2"/>
      <c r="B230" s="417"/>
      <c r="C230" s="418"/>
      <c r="D230" s="419"/>
      <c r="E230" s="419"/>
      <c r="F230" s="419"/>
      <c r="G230" s="419"/>
      <c r="H230" s="419"/>
      <c r="I230" s="419"/>
      <c r="J230" s="419"/>
      <c r="K230" s="419"/>
      <c r="L230" s="411"/>
      <c r="M230" s="411"/>
      <c r="N230" s="411"/>
      <c r="O230" s="411"/>
      <c r="P230" s="412"/>
      <c r="Q230" s="412"/>
      <c r="R230" s="412"/>
      <c r="S230" s="411"/>
      <c r="T230" s="412"/>
      <c r="U230" s="412"/>
      <c r="V230" s="412"/>
      <c r="W230" s="411"/>
      <c r="X230" s="412"/>
      <c r="Y230" s="412"/>
      <c r="Z230" s="413"/>
      <c r="AA230" s="48"/>
      <c r="AB230" s="13"/>
      <c r="AC230" s="13"/>
      <c r="AD230" s="13"/>
      <c r="AE230" s="13"/>
    </row>
    <row r="231" spans="1:32" ht="25.15" customHeight="1" x14ac:dyDescent="0.25">
      <c r="A231" s="2"/>
      <c r="B231" s="417"/>
      <c r="C231" s="418"/>
      <c r="D231" s="419"/>
      <c r="E231" s="419"/>
      <c r="F231" s="419"/>
      <c r="G231" s="419"/>
      <c r="H231" s="419"/>
      <c r="I231" s="419"/>
      <c r="J231" s="419"/>
      <c r="K231" s="419"/>
      <c r="L231" s="411"/>
      <c r="M231" s="411"/>
      <c r="N231" s="411"/>
      <c r="O231" s="411"/>
      <c r="P231" s="412"/>
      <c r="Q231" s="412"/>
      <c r="R231" s="412"/>
      <c r="S231" s="411"/>
      <c r="T231" s="412"/>
      <c r="U231" s="412"/>
      <c r="V231" s="412"/>
      <c r="W231" s="411"/>
      <c r="X231" s="412"/>
      <c r="Y231" s="412"/>
      <c r="Z231" s="413"/>
      <c r="AA231" s="48"/>
      <c r="AB231" s="13"/>
      <c r="AC231" s="13"/>
      <c r="AD231" s="13"/>
      <c r="AE231" s="13"/>
    </row>
    <row r="232" spans="1:32" ht="25.15" customHeight="1" thickBot="1" x14ac:dyDescent="0.3">
      <c r="A232" s="2"/>
      <c r="B232" s="532"/>
      <c r="C232" s="533"/>
      <c r="D232" s="534" t="s">
        <v>249</v>
      </c>
      <c r="E232" s="534"/>
      <c r="F232" s="534"/>
      <c r="G232" s="534"/>
      <c r="H232" s="534"/>
      <c r="I232" s="534"/>
      <c r="J232" s="534"/>
      <c r="K232" s="534"/>
      <c r="L232" s="414"/>
      <c r="M232" s="414"/>
      <c r="N232" s="414"/>
      <c r="O232" s="414"/>
      <c r="P232" s="415"/>
      <c r="Q232" s="415"/>
      <c r="R232" s="415"/>
      <c r="S232" s="414"/>
      <c r="T232" s="415"/>
      <c r="U232" s="415"/>
      <c r="V232" s="415"/>
      <c r="W232" s="414"/>
      <c r="X232" s="415"/>
      <c r="Y232" s="415"/>
      <c r="Z232" s="416"/>
      <c r="AA232" s="48"/>
      <c r="AB232" s="13"/>
      <c r="AC232" s="13"/>
      <c r="AD232" s="13"/>
      <c r="AE232" s="13"/>
    </row>
    <row r="233" spans="1:32" ht="25.15" customHeight="1" x14ac:dyDescent="0.25">
      <c r="A233" s="2"/>
      <c r="B233" s="535">
        <v>2021</v>
      </c>
      <c r="C233" s="536"/>
      <c r="D233" s="525"/>
      <c r="E233" s="525"/>
      <c r="F233" s="525"/>
      <c r="G233" s="525"/>
      <c r="H233" s="525"/>
      <c r="I233" s="525"/>
      <c r="J233" s="525"/>
      <c r="K233" s="525"/>
      <c r="L233" s="537"/>
      <c r="M233" s="537"/>
      <c r="N233" s="537"/>
      <c r="O233" s="537"/>
      <c r="P233" s="526"/>
      <c r="Q233" s="526"/>
      <c r="R233" s="526"/>
      <c r="S233" s="537"/>
      <c r="T233" s="526"/>
      <c r="U233" s="526"/>
      <c r="V233" s="526"/>
      <c r="W233" s="537"/>
      <c r="X233" s="526"/>
      <c r="Y233" s="526"/>
      <c r="Z233" s="538"/>
    </row>
    <row r="234" spans="1:32" ht="25.15" customHeight="1" x14ac:dyDescent="0.25">
      <c r="A234" s="2"/>
      <c r="B234" s="417"/>
      <c r="C234" s="418"/>
      <c r="D234" s="419"/>
      <c r="E234" s="419"/>
      <c r="F234" s="419"/>
      <c r="G234" s="419"/>
      <c r="H234" s="419"/>
      <c r="I234" s="419"/>
      <c r="J234" s="419"/>
      <c r="K234" s="419"/>
      <c r="L234" s="411"/>
      <c r="M234" s="411"/>
      <c r="N234" s="411"/>
      <c r="O234" s="411"/>
      <c r="P234" s="412"/>
      <c r="Q234" s="412"/>
      <c r="R234" s="412"/>
      <c r="S234" s="411"/>
      <c r="T234" s="412"/>
      <c r="U234" s="412"/>
      <c r="V234" s="412"/>
      <c r="W234" s="411"/>
      <c r="X234" s="412"/>
      <c r="Y234" s="412"/>
      <c r="Z234" s="413"/>
      <c r="AA234" s="48"/>
      <c r="AB234" s="13"/>
      <c r="AC234" s="13"/>
      <c r="AD234" s="13"/>
      <c r="AE234" s="13"/>
    </row>
    <row r="235" spans="1:32" ht="25.15" customHeight="1" x14ac:dyDescent="0.25">
      <c r="A235" s="2"/>
      <c r="B235" s="417"/>
      <c r="C235" s="418"/>
      <c r="D235" s="419"/>
      <c r="E235" s="419"/>
      <c r="F235" s="419"/>
      <c r="G235" s="419"/>
      <c r="H235" s="419"/>
      <c r="I235" s="419"/>
      <c r="J235" s="419"/>
      <c r="K235" s="419"/>
      <c r="L235" s="411"/>
      <c r="M235" s="411"/>
      <c r="N235" s="411"/>
      <c r="O235" s="411"/>
      <c r="P235" s="412"/>
      <c r="Q235" s="412"/>
      <c r="R235" s="412"/>
      <c r="S235" s="411"/>
      <c r="T235" s="412"/>
      <c r="U235" s="412"/>
      <c r="V235" s="412"/>
      <c r="W235" s="411"/>
      <c r="X235" s="412"/>
      <c r="Y235" s="412"/>
      <c r="Z235" s="413"/>
      <c r="AA235" s="2"/>
    </row>
    <row r="236" spans="1:32" ht="25.15" customHeight="1" thickBot="1" x14ac:dyDescent="0.3">
      <c r="A236" s="2"/>
      <c r="B236" s="532"/>
      <c r="C236" s="533"/>
      <c r="D236" s="534" t="s">
        <v>249</v>
      </c>
      <c r="E236" s="534"/>
      <c r="F236" s="534"/>
      <c r="G236" s="534"/>
      <c r="H236" s="534"/>
      <c r="I236" s="534"/>
      <c r="J236" s="534"/>
      <c r="K236" s="534"/>
      <c r="L236" s="414"/>
      <c r="M236" s="414"/>
      <c r="N236" s="414"/>
      <c r="O236" s="414"/>
      <c r="P236" s="415"/>
      <c r="Q236" s="415"/>
      <c r="R236" s="415"/>
      <c r="S236" s="414"/>
      <c r="T236" s="415"/>
      <c r="U236" s="415"/>
      <c r="V236" s="415"/>
      <c r="W236" s="414"/>
      <c r="X236" s="415"/>
      <c r="Y236" s="415"/>
      <c r="Z236" s="416"/>
      <c r="AB236" s="4"/>
      <c r="AC236" s="4"/>
      <c r="AD236" s="4"/>
    </row>
    <row r="237" spans="1:32" ht="25.15" customHeight="1" x14ac:dyDescent="0.25">
      <c r="A237" s="2"/>
      <c r="B237" s="535">
        <v>2020</v>
      </c>
      <c r="C237" s="536"/>
      <c r="D237" s="525"/>
      <c r="E237" s="525"/>
      <c r="F237" s="525"/>
      <c r="G237" s="525"/>
      <c r="H237" s="525"/>
      <c r="I237" s="525"/>
      <c r="J237" s="525"/>
      <c r="K237" s="525"/>
      <c r="L237" s="537"/>
      <c r="M237" s="537"/>
      <c r="N237" s="537"/>
      <c r="O237" s="537"/>
      <c r="P237" s="526"/>
      <c r="Q237" s="526"/>
      <c r="R237" s="526"/>
      <c r="S237" s="537"/>
      <c r="T237" s="526"/>
      <c r="U237" s="526"/>
      <c r="V237" s="526"/>
      <c r="W237" s="537"/>
      <c r="X237" s="526"/>
      <c r="Y237" s="526"/>
      <c r="Z237" s="538"/>
      <c r="AB237" s="4"/>
      <c r="AC237" s="4"/>
      <c r="AD237" s="4"/>
    </row>
    <row r="238" spans="1:32" ht="25.15" customHeight="1" x14ac:dyDescent="0.25">
      <c r="A238" s="2"/>
      <c r="B238" s="417"/>
      <c r="C238" s="418"/>
      <c r="D238" s="419"/>
      <c r="E238" s="419"/>
      <c r="F238" s="419"/>
      <c r="G238" s="419"/>
      <c r="H238" s="419"/>
      <c r="I238" s="419"/>
      <c r="J238" s="419"/>
      <c r="K238" s="419"/>
      <c r="L238" s="411"/>
      <c r="M238" s="411"/>
      <c r="N238" s="411"/>
      <c r="O238" s="411"/>
      <c r="P238" s="412"/>
      <c r="Q238" s="412"/>
      <c r="R238" s="412"/>
      <c r="S238" s="411"/>
      <c r="T238" s="412"/>
      <c r="U238" s="412"/>
      <c r="V238" s="412"/>
      <c r="W238" s="411"/>
      <c r="X238" s="412"/>
      <c r="Y238" s="412"/>
      <c r="Z238" s="413"/>
      <c r="AA238" s="48"/>
      <c r="AB238" s="13"/>
      <c r="AC238" s="13"/>
      <c r="AD238" s="13"/>
      <c r="AE238" s="13"/>
    </row>
    <row r="239" spans="1:32" ht="25.15" customHeight="1" x14ac:dyDescent="0.25">
      <c r="A239" s="2"/>
      <c r="B239" s="417"/>
      <c r="C239" s="418"/>
      <c r="D239" s="419"/>
      <c r="E239" s="419"/>
      <c r="F239" s="419"/>
      <c r="G239" s="419"/>
      <c r="H239" s="419"/>
      <c r="I239" s="419"/>
      <c r="J239" s="419"/>
      <c r="K239" s="419"/>
      <c r="L239" s="411"/>
      <c r="M239" s="411"/>
      <c r="N239" s="411"/>
      <c r="O239" s="411"/>
      <c r="P239" s="412"/>
      <c r="Q239" s="412"/>
      <c r="R239" s="412"/>
      <c r="S239" s="411"/>
      <c r="T239" s="412"/>
      <c r="U239" s="412"/>
      <c r="V239" s="412"/>
      <c r="W239" s="411"/>
      <c r="X239" s="412"/>
      <c r="Y239" s="412"/>
      <c r="Z239" s="413"/>
      <c r="AB239" s="4"/>
      <c r="AC239" s="4"/>
      <c r="AD239" s="4"/>
    </row>
    <row r="240" spans="1:32" ht="25.15" customHeight="1" thickBot="1" x14ac:dyDescent="0.3">
      <c r="A240" s="2"/>
      <c r="B240" s="532"/>
      <c r="C240" s="533"/>
      <c r="D240" s="534" t="s">
        <v>249</v>
      </c>
      <c r="E240" s="534"/>
      <c r="F240" s="534"/>
      <c r="G240" s="534"/>
      <c r="H240" s="534"/>
      <c r="I240" s="534"/>
      <c r="J240" s="534"/>
      <c r="K240" s="534"/>
      <c r="L240" s="414"/>
      <c r="M240" s="414"/>
      <c r="N240" s="414"/>
      <c r="O240" s="414"/>
      <c r="P240" s="415"/>
      <c r="Q240" s="415"/>
      <c r="R240" s="415"/>
      <c r="S240" s="414"/>
      <c r="T240" s="415"/>
      <c r="U240" s="415"/>
      <c r="V240" s="415"/>
      <c r="W240" s="414"/>
      <c r="X240" s="415"/>
      <c r="Y240" s="415"/>
      <c r="Z240" s="416"/>
      <c r="AB240" s="4"/>
      <c r="AC240" s="4"/>
      <c r="AD240" s="4"/>
    </row>
    <row r="241" spans="1:32" ht="23.25" customHeight="1" thickBot="1" x14ac:dyDescent="0.3">
      <c r="A241" s="2"/>
      <c r="B241" s="122" t="s">
        <v>384</v>
      </c>
      <c r="C241" s="142"/>
      <c r="D241" s="142"/>
      <c r="E241" s="142"/>
      <c r="F241" s="142"/>
      <c r="G241" s="142"/>
      <c r="H241" s="142"/>
      <c r="I241" s="142"/>
      <c r="J241" s="142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618"/>
      <c r="Z241" s="618"/>
      <c r="AB241" s="4"/>
      <c r="AC241" s="4"/>
      <c r="AD241" s="4"/>
    </row>
    <row r="242" spans="1:32" ht="23.25" customHeight="1" thickBot="1" x14ac:dyDescent="0.3">
      <c r="A242" s="2"/>
      <c r="B242" s="4" t="s">
        <v>238</v>
      </c>
      <c r="C242" s="4"/>
      <c r="D242" s="4"/>
      <c r="E242" s="694"/>
      <c r="F242" s="620"/>
      <c r="G242" s="620"/>
      <c r="H242" s="620"/>
      <c r="I242" s="621"/>
      <c r="J242" s="4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30"/>
      <c r="V242" s="30"/>
      <c r="W242" s="30"/>
      <c r="X242" s="30"/>
      <c r="Y242" s="30"/>
      <c r="Z242" s="30"/>
      <c r="AB242" s="4"/>
      <c r="AC242" s="4"/>
      <c r="AD242" s="4"/>
    </row>
    <row r="243" spans="1:32" ht="6.75" customHeight="1" thickBot="1" x14ac:dyDescent="0.3">
      <c r="A243" s="2"/>
      <c r="B243" s="25"/>
      <c r="C243" s="4"/>
      <c r="D243" s="4"/>
      <c r="E243" s="4"/>
      <c r="F243" s="4"/>
      <c r="G243" s="4"/>
      <c r="H243" s="4"/>
      <c r="I243" s="4"/>
      <c r="J243" s="4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30"/>
      <c r="V243" s="30"/>
      <c r="W243" s="30"/>
      <c r="X243" s="30"/>
      <c r="Y243" s="30"/>
      <c r="Z243" s="30"/>
      <c r="AB243" s="4"/>
      <c r="AC243" s="4"/>
      <c r="AD243" s="4"/>
    </row>
    <row r="244" spans="1:32" ht="23.25" customHeight="1" x14ac:dyDescent="0.25">
      <c r="A244" s="2"/>
      <c r="B244" s="535" t="s">
        <v>554</v>
      </c>
      <c r="C244" s="536"/>
      <c r="D244" s="536"/>
      <c r="E244" s="536"/>
      <c r="F244" s="536"/>
      <c r="G244" s="536"/>
      <c r="H244" s="695"/>
      <c r="I244" s="646" t="s">
        <v>340</v>
      </c>
      <c r="J244" s="647"/>
      <c r="K244" s="647"/>
      <c r="L244" s="696"/>
      <c r="M244" s="647" t="s">
        <v>112</v>
      </c>
      <c r="N244" s="647"/>
      <c r="O244" s="647"/>
      <c r="P244" s="696"/>
      <c r="Q244" s="4"/>
      <c r="R244" s="4"/>
      <c r="S244" s="4"/>
      <c r="T244" s="4"/>
      <c r="U244" s="4"/>
      <c r="V244" s="4"/>
      <c r="W244" s="4"/>
      <c r="X244" s="4"/>
      <c r="Y244" s="4"/>
      <c r="Z244" s="4"/>
      <c r="AB244" s="4"/>
      <c r="AC244" s="4"/>
      <c r="AD244" s="4"/>
    </row>
    <row r="245" spans="1:32" ht="14.25" customHeight="1" x14ac:dyDescent="0.25">
      <c r="A245" s="2"/>
      <c r="B245" s="417"/>
      <c r="C245" s="418"/>
      <c r="D245" s="418"/>
      <c r="E245" s="418"/>
      <c r="F245" s="418"/>
      <c r="G245" s="418"/>
      <c r="H245" s="578"/>
      <c r="I245" s="697"/>
      <c r="J245" s="698"/>
      <c r="K245" s="698"/>
      <c r="L245" s="699"/>
      <c r="M245" s="698"/>
      <c r="N245" s="698"/>
      <c r="O245" s="698"/>
      <c r="P245" s="699"/>
      <c r="Q245" s="4"/>
      <c r="R245" s="4"/>
      <c r="S245" s="4"/>
      <c r="T245" s="4"/>
      <c r="U245" s="4"/>
      <c r="V245" s="4"/>
      <c r="W245" s="4"/>
      <c r="X245" s="4"/>
      <c r="Y245" s="4"/>
      <c r="Z245" s="4"/>
      <c r="AB245" s="4"/>
      <c r="AC245" s="4"/>
      <c r="AD245" s="4"/>
    </row>
    <row r="246" spans="1:32" ht="23.25" customHeight="1" x14ac:dyDescent="0.25">
      <c r="A246" s="2"/>
      <c r="B246" s="625"/>
      <c r="C246" s="626"/>
      <c r="D246" s="626"/>
      <c r="E246" s="626"/>
      <c r="F246" s="626"/>
      <c r="G246" s="626"/>
      <c r="H246" s="700"/>
      <c r="I246" s="701"/>
      <c r="J246" s="299"/>
      <c r="K246" s="299"/>
      <c r="L246" s="300"/>
      <c r="M246" s="299"/>
      <c r="N246" s="299"/>
      <c r="O246" s="299"/>
      <c r="P246" s="300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32" ht="23.25" customHeight="1" x14ac:dyDescent="0.25">
      <c r="A247" s="2"/>
      <c r="B247" s="625"/>
      <c r="C247" s="626"/>
      <c r="D247" s="626"/>
      <c r="E247" s="626"/>
      <c r="F247" s="626"/>
      <c r="G247" s="626"/>
      <c r="H247" s="700"/>
      <c r="I247" s="701"/>
      <c r="J247" s="299"/>
      <c r="K247" s="299"/>
      <c r="L247" s="300"/>
      <c r="M247" s="299"/>
      <c r="N247" s="299"/>
      <c r="O247" s="299"/>
      <c r="P247" s="300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32" ht="23.25" customHeight="1" x14ac:dyDescent="0.25">
      <c r="A248" s="2"/>
      <c r="B248" s="625"/>
      <c r="C248" s="626"/>
      <c r="D248" s="626"/>
      <c r="E248" s="626"/>
      <c r="F248" s="626"/>
      <c r="G248" s="626"/>
      <c r="H248" s="700"/>
      <c r="I248" s="701"/>
      <c r="J248" s="299"/>
      <c r="K248" s="299"/>
      <c r="L248" s="300"/>
      <c r="M248" s="299"/>
      <c r="N248" s="299"/>
      <c r="O248" s="299"/>
      <c r="P248" s="300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32" ht="23.25" customHeight="1" x14ac:dyDescent="0.25">
      <c r="A249" s="2"/>
      <c r="B249" s="625"/>
      <c r="C249" s="626"/>
      <c r="D249" s="626"/>
      <c r="E249" s="626"/>
      <c r="F249" s="626"/>
      <c r="G249" s="626"/>
      <c r="H249" s="700"/>
      <c r="I249" s="701"/>
      <c r="J249" s="299"/>
      <c r="K249" s="299"/>
      <c r="L249" s="300"/>
      <c r="M249" s="299"/>
      <c r="N249" s="299"/>
      <c r="O249" s="299"/>
      <c r="P249" s="300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32" ht="23.25" customHeight="1" x14ac:dyDescent="0.25">
      <c r="A250" s="2"/>
      <c r="B250" s="625"/>
      <c r="C250" s="626"/>
      <c r="D250" s="626"/>
      <c r="E250" s="626"/>
      <c r="F250" s="626"/>
      <c r="G250" s="626"/>
      <c r="H250" s="700"/>
      <c r="I250" s="701"/>
      <c r="J250" s="299"/>
      <c r="K250" s="299"/>
      <c r="L250" s="300"/>
      <c r="M250" s="299"/>
      <c r="N250" s="299"/>
      <c r="O250" s="299"/>
      <c r="P250" s="300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32" ht="23.25" customHeight="1" x14ac:dyDescent="0.25">
      <c r="A251" s="2"/>
      <c r="B251" s="625"/>
      <c r="C251" s="626"/>
      <c r="D251" s="626"/>
      <c r="E251" s="626"/>
      <c r="F251" s="626"/>
      <c r="G251" s="626"/>
      <c r="H251" s="700"/>
      <c r="I251" s="701"/>
      <c r="J251" s="299"/>
      <c r="K251" s="299"/>
      <c r="L251" s="300"/>
      <c r="M251" s="299"/>
      <c r="N251" s="299"/>
      <c r="O251" s="299"/>
      <c r="P251" s="300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32" ht="23.25" customHeight="1" thickBot="1" x14ac:dyDescent="0.3">
      <c r="A252" s="2"/>
      <c r="B252" s="660" t="s">
        <v>196</v>
      </c>
      <c r="C252" s="661"/>
      <c r="D252" s="661"/>
      <c r="E252" s="661"/>
      <c r="F252" s="661"/>
      <c r="G252" s="661"/>
      <c r="H252" s="702"/>
      <c r="I252" s="703">
        <f>SUM(I246:I251)</f>
        <v>0</v>
      </c>
      <c r="J252" s="662"/>
      <c r="K252" s="662"/>
      <c r="L252" s="704"/>
      <c r="M252" s="703">
        <f>SUM(M246:M251)</f>
        <v>0</v>
      </c>
      <c r="N252" s="662"/>
      <c r="O252" s="662"/>
      <c r="P252" s="70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32" ht="35.25" customHeight="1" x14ac:dyDescent="0.25">
      <c r="A253" s="2"/>
      <c r="B253" s="132" t="s">
        <v>164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32" ht="8.25" customHeight="1" x14ac:dyDescent="0.25">
      <c r="A254" s="2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32" ht="23.25" customHeight="1" x14ac:dyDescent="0.25">
      <c r="A255" s="2"/>
      <c r="B255" s="11"/>
      <c r="C255" s="667" t="s">
        <v>469</v>
      </c>
      <c r="D255" s="668"/>
      <c r="E255" s="668"/>
      <c r="F255" s="668"/>
      <c r="G255" s="668"/>
      <c r="H255" s="668"/>
      <c r="I255" s="668"/>
      <c r="J255" s="668"/>
      <c r="K255" s="668"/>
      <c r="L255" s="668"/>
      <c r="M255" s="668"/>
      <c r="N255" s="668"/>
      <c r="O255" s="668"/>
      <c r="P255" s="668"/>
      <c r="Q255" s="668"/>
      <c r="R255" s="668"/>
      <c r="S255" s="668"/>
      <c r="T255" s="668"/>
      <c r="U255" s="668"/>
      <c r="V255" s="668"/>
      <c r="W255" s="668"/>
      <c r="X255" s="668"/>
      <c r="Y255" s="668"/>
      <c r="Z255" s="668"/>
      <c r="AB255" s="4"/>
      <c r="AC255" s="4"/>
      <c r="AD255" s="4"/>
      <c r="AE255" s="4"/>
      <c r="AF255" s="4"/>
    </row>
    <row r="256" spans="1:32" ht="8.25" customHeight="1" x14ac:dyDescent="0.25">
      <c r="A256" s="2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32" ht="23.25" customHeight="1" x14ac:dyDescent="0.25">
      <c r="A257" s="2"/>
      <c r="B257" s="11"/>
      <c r="C257" s="17" t="s">
        <v>470</v>
      </c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32" ht="8.25" customHeight="1" x14ac:dyDescent="0.25">
      <c r="A258" s="2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32" ht="23.25" customHeight="1" x14ac:dyDescent="0.25">
      <c r="A259" s="2"/>
      <c r="B259" s="11"/>
      <c r="C259" s="17" t="s">
        <v>471</v>
      </c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32" ht="12" customHeight="1" x14ac:dyDescent="0.25">
      <c r="A260" s="2"/>
      <c r="B260" s="29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32" s="4" customFormat="1" ht="18" x14ac:dyDescent="0.25">
      <c r="B261" s="4" t="s">
        <v>201</v>
      </c>
      <c r="AB261" s="2"/>
      <c r="AC261" s="2"/>
      <c r="AD261" s="2"/>
      <c r="AE261" s="2"/>
      <c r="AF261" s="2"/>
    </row>
    <row r="262" spans="1:32" ht="23.25" customHeight="1" x14ac:dyDescent="0.25">
      <c r="A262" s="2"/>
      <c r="B262" s="153"/>
      <c r="C262" s="153"/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  <c r="Y262" s="153"/>
      <c r="Z262" s="153"/>
      <c r="AA262" s="2"/>
    </row>
    <row r="263" spans="1:32" ht="23.25" customHeight="1" x14ac:dyDescent="0.25">
      <c r="A263" s="2"/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  <c r="AA263" s="2"/>
    </row>
    <row r="264" spans="1:32" ht="16.5" customHeight="1" x14ac:dyDescent="0.25">
      <c r="A264" s="2"/>
      <c r="B264" s="153"/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  <c r="Y264" s="153"/>
      <c r="Z264" s="153"/>
      <c r="AA264" s="2"/>
    </row>
    <row r="265" spans="1:32" ht="7.5" hidden="1" customHeight="1" x14ac:dyDescent="0.25">
      <c r="A265" s="2"/>
      <c r="B265" s="153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  <c r="AA265" s="2"/>
    </row>
    <row r="266" spans="1:32" ht="20.25" hidden="1" customHeight="1" x14ac:dyDescent="0.25">
      <c r="A266" s="2"/>
      <c r="B266" s="153"/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  <c r="AA266" s="2"/>
    </row>
    <row r="267" spans="1:32" ht="18" hidden="1" customHeight="1" x14ac:dyDescent="0.25">
      <c r="A267" s="2"/>
      <c r="B267" s="153"/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  <c r="AA267" s="2"/>
    </row>
    <row r="268" spans="1:32" ht="12" customHeight="1" x14ac:dyDescent="0.25">
      <c r="A268" s="2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"/>
    </row>
    <row r="269" spans="1:32" ht="23.25" customHeight="1" thickBot="1" x14ac:dyDescent="0.3">
      <c r="A269" s="2"/>
      <c r="B269" s="25" t="s">
        <v>385</v>
      </c>
      <c r="C269" s="4"/>
      <c r="D269" s="4"/>
      <c r="E269" s="4"/>
      <c r="F269" s="4"/>
      <c r="G269" s="4"/>
      <c r="H269" s="4"/>
      <c r="I269" s="4"/>
      <c r="J269" s="4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618"/>
      <c r="X269" s="618"/>
      <c r="Y269" s="618"/>
      <c r="Z269" s="618"/>
      <c r="AA269" s="618"/>
      <c r="AB269" s="618"/>
    </row>
    <row r="270" spans="1:32" ht="23.25" customHeight="1" thickBot="1" x14ac:dyDescent="0.3">
      <c r="A270" s="2"/>
      <c r="B270" s="4" t="s">
        <v>238</v>
      </c>
      <c r="C270" s="4"/>
      <c r="D270" s="4"/>
      <c r="E270" s="694"/>
      <c r="F270" s="620"/>
      <c r="G270" s="620"/>
      <c r="H270" s="620"/>
      <c r="I270" s="621"/>
      <c r="J270" s="4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30"/>
      <c r="X270" s="30"/>
      <c r="Y270" s="30"/>
      <c r="Z270" s="30"/>
      <c r="AA270" s="30"/>
      <c r="AB270" s="30"/>
    </row>
    <row r="271" spans="1:32" ht="23.25" customHeight="1" thickBot="1" x14ac:dyDescent="0.3">
      <c r="A271" s="2"/>
      <c r="B271" s="25"/>
      <c r="C271" s="4"/>
      <c r="D271" s="4"/>
      <c r="E271" s="4"/>
      <c r="F271" s="4"/>
      <c r="G271" s="4"/>
      <c r="H271" s="4"/>
      <c r="I271" s="4"/>
      <c r="J271" s="4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618"/>
      <c r="X271" s="618"/>
      <c r="Y271" s="618"/>
      <c r="Z271" s="618"/>
      <c r="AA271" s="30"/>
      <c r="AB271" s="30"/>
    </row>
    <row r="272" spans="1:32" ht="23.25" customHeight="1" x14ac:dyDescent="0.25">
      <c r="A272" s="2"/>
      <c r="B272" s="535" t="s">
        <v>241</v>
      </c>
      <c r="C272" s="536"/>
      <c r="D272" s="536"/>
      <c r="E272" s="536"/>
      <c r="F272" s="536"/>
      <c r="G272" s="536"/>
      <c r="H272" s="536"/>
      <c r="I272" s="647" t="s">
        <v>340</v>
      </c>
      <c r="J272" s="647"/>
      <c r="K272" s="647"/>
      <c r="L272" s="696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2"/>
    </row>
    <row r="273" spans="1:27" ht="3" customHeight="1" x14ac:dyDescent="0.25">
      <c r="A273" s="2"/>
      <c r="B273" s="417"/>
      <c r="C273" s="418"/>
      <c r="D273" s="418"/>
      <c r="E273" s="418"/>
      <c r="F273" s="418"/>
      <c r="G273" s="418"/>
      <c r="H273" s="418"/>
      <c r="I273" s="698"/>
      <c r="J273" s="698"/>
      <c r="K273" s="698"/>
      <c r="L273" s="699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2"/>
    </row>
    <row r="274" spans="1:27" ht="23.25" customHeight="1" x14ac:dyDescent="0.25">
      <c r="A274" s="2"/>
      <c r="B274" s="296" t="s">
        <v>444</v>
      </c>
      <c r="C274" s="297"/>
      <c r="D274" s="297"/>
      <c r="E274" s="297"/>
      <c r="F274" s="297"/>
      <c r="G274" s="297"/>
      <c r="H274" s="298"/>
      <c r="I274" s="299"/>
      <c r="J274" s="299"/>
      <c r="K274" s="299"/>
      <c r="L274" s="300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2"/>
    </row>
    <row r="275" spans="1:27" ht="23.25" customHeight="1" x14ac:dyDescent="0.25">
      <c r="A275" s="2"/>
      <c r="B275" s="296" t="s">
        <v>452</v>
      </c>
      <c r="C275" s="297"/>
      <c r="D275" s="297"/>
      <c r="E275" s="297"/>
      <c r="F275" s="297"/>
      <c r="G275" s="297"/>
      <c r="H275" s="298"/>
      <c r="I275" s="299"/>
      <c r="J275" s="299"/>
      <c r="K275" s="299"/>
      <c r="L275" s="300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7" ht="23.25" customHeight="1" x14ac:dyDescent="0.25">
      <c r="A276" s="2"/>
      <c r="B276" s="296" t="s">
        <v>453</v>
      </c>
      <c r="C276" s="297"/>
      <c r="D276" s="297"/>
      <c r="E276" s="297"/>
      <c r="F276" s="297"/>
      <c r="G276" s="297"/>
      <c r="H276" s="298"/>
      <c r="I276" s="299"/>
      <c r="J276" s="299"/>
      <c r="K276" s="299"/>
      <c r="L276" s="300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7" ht="23.25" customHeight="1" x14ac:dyDescent="0.25">
      <c r="A277" s="2"/>
      <c r="B277" s="296" t="s">
        <v>454</v>
      </c>
      <c r="C277" s="297"/>
      <c r="D277" s="297"/>
      <c r="E277" s="297"/>
      <c r="F277" s="297"/>
      <c r="G277" s="297"/>
      <c r="H277" s="298"/>
      <c r="I277" s="299"/>
      <c r="J277" s="299"/>
      <c r="K277" s="299"/>
      <c r="L277" s="300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7" ht="23.25" customHeight="1" x14ac:dyDescent="0.25">
      <c r="A278" s="2"/>
      <c r="B278" s="296" t="s">
        <v>455</v>
      </c>
      <c r="C278" s="297"/>
      <c r="D278" s="297"/>
      <c r="E278" s="297"/>
      <c r="F278" s="297"/>
      <c r="G278" s="297"/>
      <c r="H278" s="298"/>
      <c r="I278" s="299"/>
      <c r="J278" s="299"/>
      <c r="K278" s="299"/>
      <c r="L278" s="300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7" ht="23.25" customHeight="1" x14ac:dyDescent="0.25">
      <c r="A279" s="2"/>
      <c r="B279" s="296" t="s">
        <v>456</v>
      </c>
      <c r="C279" s="297"/>
      <c r="D279" s="297"/>
      <c r="E279" s="297"/>
      <c r="F279" s="297"/>
      <c r="G279" s="297"/>
      <c r="H279" s="298"/>
      <c r="I279" s="299"/>
      <c r="J279" s="299"/>
      <c r="K279" s="299"/>
      <c r="L279" s="300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7" ht="23.25" customHeight="1" thickBot="1" x14ac:dyDescent="0.3">
      <c r="A280" s="2"/>
      <c r="B280" s="660" t="s">
        <v>266</v>
      </c>
      <c r="C280" s="661"/>
      <c r="D280" s="661"/>
      <c r="E280" s="661"/>
      <c r="F280" s="661"/>
      <c r="G280" s="661"/>
      <c r="H280" s="661"/>
      <c r="I280" s="710">
        <f>SUM(I274:L279)</f>
        <v>0</v>
      </c>
      <c r="J280" s="710"/>
      <c r="K280" s="710"/>
      <c r="L280" s="711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7" ht="35.25" customHeight="1" x14ac:dyDescent="0.25">
      <c r="A281" s="2"/>
      <c r="B281" s="712" t="s">
        <v>202</v>
      </c>
      <c r="C281" s="712"/>
      <c r="D281" s="712"/>
      <c r="E281" s="712"/>
      <c r="F281" s="712"/>
      <c r="G281" s="712"/>
      <c r="H281" s="712"/>
      <c r="I281" s="712"/>
      <c r="J281" s="712"/>
      <c r="K281" s="712"/>
      <c r="L281" s="712"/>
      <c r="M281" s="712"/>
      <c r="N281" s="712"/>
      <c r="O281" s="712"/>
      <c r="P281" s="712"/>
      <c r="Q281" s="712"/>
      <c r="R281" s="712"/>
      <c r="S281" s="712"/>
      <c r="T281" s="712"/>
      <c r="U281" s="712"/>
      <c r="V281" s="712"/>
      <c r="W281" s="712"/>
      <c r="X281" s="712"/>
      <c r="Y281" s="712"/>
      <c r="Z281" s="712"/>
    </row>
    <row r="282" spans="1:27" ht="23.25" customHeight="1" x14ac:dyDescent="0.25">
      <c r="A282" s="2"/>
      <c r="B282" s="153"/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</row>
    <row r="283" spans="1:27" ht="23.25" customHeight="1" x14ac:dyDescent="0.25">
      <c r="A283" s="2"/>
      <c r="B283" s="153"/>
      <c r="C283" s="153"/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</row>
    <row r="284" spans="1:27" ht="23.25" customHeight="1" x14ac:dyDescent="0.25">
      <c r="A284" s="2"/>
      <c r="B284" s="153"/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</row>
    <row r="285" spans="1:27" ht="6" customHeight="1" x14ac:dyDescent="0.25">
      <c r="A285" s="2"/>
      <c r="B285" s="153"/>
      <c r="C285" s="153"/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</row>
    <row r="286" spans="1:27" ht="23.25" hidden="1" customHeight="1" x14ac:dyDescent="0.25">
      <c r="B286" s="153"/>
      <c r="C286" s="153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  <c r="Y286" s="153"/>
      <c r="Z286" s="153"/>
    </row>
    <row r="287" spans="1:27" ht="9" hidden="1" customHeight="1" x14ac:dyDescent="0.25">
      <c r="B287" s="153"/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  <c r="Y287" s="153"/>
      <c r="Z287" s="153"/>
    </row>
    <row r="288" spans="1:27" ht="23.25" customHeight="1" x14ac:dyDescent="0.2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7" ht="23.25" customHeight="1" x14ac:dyDescent="0.25">
      <c r="B289" s="26" t="s">
        <v>203</v>
      </c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7" ht="8.25" customHeight="1" x14ac:dyDescent="0.2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2"/>
    </row>
    <row r="291" spans="1:27" ht="23.25" customHeight="1" x14ac:dyDescent="0.25">
      <c r="B291" s="11"/>
      <c r="C291" s="667" t="s">
        <v>472</v>
      </c>
      <c r="D291" s="668"/>
      <c r="E291" s="668"/>
      <c r="F291" s="668"/>
      <c r="G291" s="668"/>
      <c r="H291" s="668"/>
      <c r="I291" s="668"/>
      <c r="J291" s="668"/>
      <c r="K291" s="668"/>
      <c r="L291" s="668"/>
      <c r="M291" s="668"/>
      <c r="N291" s="668"/>
      <c r="O291" s="668"/>
      <c r="P291" s="668"/>
      <c r="Q291" s="668"/>
      <c r="R291" s="668"/>
      <c r="S291" s="668"/>
      <c r="T291" s="668"/>
      <c r="U291" s="668"/>
      <c r="V291" s="668"/>
      <c r="W291" s="668"/>
      <c r="X291" s="668"/>
      <c r="Y291" s="668"/>
      <c r="Z291" s="668"/>
    </row>
    <row r="292" spans="1:27" ht="8.25" customHeight="1" x14ac:dyDescent="0.25"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7" ht="23.25" customHeight="1" x14ac:dyDescent="0.25">
      <c r="B293" s="11"/>
      <c r="C293" s="17" t="s">
        <v>473</v>
      </c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7" ht="8.25" customHeight="1" x14ac:dyDescent="0.25"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7" ht="23.25" customHeight="1" x14ac:dyDescent="0.25">
      <c r="B295" s="11"/>
      <c r="C295" s="17" t="s">
        <v>474</v>
      </c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7" ht="23.25" customHeight="1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7" ht="23.25" customHeight="1" x14ac:dyDescent="0.3">
      <c r="A297" s="19" t="s">
        <v>253</v>
      </c>
      <c r="B297" s="19" t="s">
        <v>254</v>
      </c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27"/>
    </row>
    <row r="298" spans="1:27" ht="8.25" customHeight="1" x14ac:dyDescent="0.2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7" ht="23.25" customHeight="1" x14ac:dyDescent="0.25">
      <c r="B299" s="24" t="s">
        <v>255</v>
      </c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7" ht="73.5" customHeight="1" x14ac:dyDescent="0.25">
      <c r="B300" s="153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  <c r="R300" s="153"/>
      <c r="S300" s="153"/>
      <c r="T300" s="153"/>
      <c r="U300" s="153"/>
      <c r="V300" s="153"/>
      <c r="W300" s="153"/>
      <c r="X300" s="153"/>
      <c r="Y300" s="153"/>
      <c r="Z300" s="153"/>
    </row>
    <row r="301" spans="1:27" ht="23.25" customHeight="1" thickBot="1" x14ac:dyDescent="0.3">
      <c r="A301" s="2"/>
      <c r="B301" s="4" t="s">
        <v>386</v>
      </c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2"/>
    </row>
    <row r="302" spans="1:27" ht="23.25" customHeight="1" x14ac:dyDescent="0.25">
      <c r="A302" s="2"/>
      <c r="B302" s="438" t="s">
        <v>334</v>
      </c>
      <c r="C302" s="440"/>
      <c r="D302" s="441" t="s">
        <v>553</v>
      </c>
      <c r="E302" s="439"/>
      <c r="F302" s="439"/>
      <c r="G302" s="439"/>
      <c r="H302" s="440"/>
      <c r="I302" s="441" t="s">
        <v>535</v>
      </c>
      <c r="J302" s="439"/>
      <c r="K302" s="439"/>
      <c r="L302" s="440"/>
      <c r="M302" s="441" t="s">
        <v>539</v>
      </c>
      <c r="N302" s="439"/>
      <c r="O302" s="439"/>
      <c r="P302" s="440"/>
      <c r="Q302" s="575" t="s">
        <v>537</v>
      </c>
      <c r="R302" s="576"/>
      <c r="S302" s="576"/>
      <c r="T302" s="576"/>
      <c r="U302" s="576"/>
      <c r="V302" s="576"/>
      <c r="W302" s="576"/>
      <c r="X302" s="576"/>
      <c r="Y302" s="576"/>
      <c r="Z302" s="577"/>
      <c r="AA302" s="2"/>
    </row>
    <row r="303" spans="1:27" ht="18.75" customHeight="1" thickBot="1" x14ac:dyDescent="0.3">
      <c r="A303" s="2"/>
      <c r="B303" s="673"/>
      <c r="C303" s="705"/>
      <c r="D303" s="706"/>
      <c r="E303" s="674"/>
      <c r="F303" s="674"/>
      <c r="G303" s="674"/>
      <c r="H303" s="705"/>
      <c r="I303" s="706"/>
      <c r="J303" s="674"/>
      <c r="K303" s="674"/>
      <c r="L303" s="705"/>
      <c r="M303" s="706"/>
      <c r="N303" s="674"/>
      <c r="O303" s="674"/>
      <c r="P303" s="705"/>
      <c r="Q303" s="707" t="s">
        <v>251</v>
      </c>
      <c r="R303" s="708"/>
      <c r="S303" s="708"/>
      <c r="T303" s="708"/>
      <c r="U303" s="553"/>
      <c r="V303" s="707" t="s">
        <v>252</v>
      </c>
      <c r="W303" s="708"/>
      <c r="X303" s="708"/>
      <c r="Y303" s="708"/>
      <c r="Z303" s="709"/>
      <c r="AA303" s="2"/>
    </row>
    <row r="304" spans="1:27" ht="23.25" customHeight="1" x14ac:dyDescent="0.25">
      <c r="A304" s="2"/>
      <c r="B304" s="430">
        <v>2022</v>
      </c>
      <c r="C304" s="431"/>
      <c r="D304" s="432"/>
      <c r="E304" s="433"/>
      <c r="F304" s="433"/>
      <c r="G304" s="433"/>
      <c r="H304" s="434"/>
      <c r="I304" s="435"/>
      <c r="J304" s="435"/>
      <c r="K304" s="435"/>
      <c r="L304" s="435"/>
      <c r="M304" s="310"/>
      <c r="N304" s="310"/>
      <c r="O304" s="310"/>
      <c r="P304" s="310"/>
      <c r="Q304" s="328"/>
      <c r="R304" s="329"/>
      <c r="S304" s="329"/>
      <c r="T304" s="329"/>
      <c r="U304" s="330"/>
      <c r="V304" s="328"/>
      <c r="W304" s="329"/>
      <c r="X304" s="329"/>
      <c r="Y304" s="329"/>
      <c r="Z304" s="331"/>
      <c r="AA304" s="2"/>
    </row>
    <row r="305" spans="1:27" ht="23.25" customHeight="1" x14ac:dyDescent="0.25">
      <c r="A305" s="2"/>
      <c r="B305" s="332"/>
      <c r="C305" s="333"/>
      <c r="D305" s="334"/>
      <c r="E305" s="335"/>
      <c r="F305" s="335"/>
      <c r="G305" s="335"/>
      <c r="H305" s="336"/>
      <c r="I305" s="299"/>
      <c r="J305" s="299"/>
      <c r="K305" s="299"/>
      <c r="L305" s="299"/>
      <c r="M305" s="314"/>
      <c r="N305" s="314"/>
      <c r="O305" s="314"/>
      <c r="P305" s="314"/>
      <c r="Q305" s="315"/>
      <c r="R305" s="316"/>
      <c r="S305" s="316"/>
      <c r="T305" s="316"/>
      <c r="U305" s="317"/>
      <c r="V305" s="315"/>
      <c r="W305" s="316"/>
      <c r="X305" s="316"/>
      <c r="Y305" s="316"/>
      <c r="Z305" s="337"/>
      <c r="AA305" s="2"/>
    </row>
    <row r="306" spans="1:27" ht="23.25" customHeight="1" x14ac:dyDescent="0.25">
      <c r="A306" s="2"/>
      <c r="B306" s="332"/>
      <c r="C306" s="333"/>
      <c r="D306" s="334"/>
      <c r="E306" s="335"/>
      <c r="F306" s="335"/>
      <c r="G306" s="335"/>
      <c r="H306" s="336"/>
      <c r="I306" s="299"/>
      <c r="J306" s="299"/>
      <c r="K306" s="299"/>
      <c r="L306" s="299"/>
      <c r="M306" s="314"/>
      <c r="N306" s="314"/>
      <c r="O306" s="314"/>
      <c r="P306" s="314"/>
      <c r="Q306" s="315"/>
      <c r="R306" s="316"/>
      <c r="S306" s="316"/>
      <c r="T306" s="316"/>
      <c r="U306" s="317"/>
      <c r="V306" s="315"/>
      <c r="W306" s="316"/>
      <c r="X306" s="316"/>
      <c r="Y306" s="316"/>
      <c r="Z306" s="337"/>
      <c r="AA306" s="2"/>
    </row>
    <row r="307" spans="1:27" ht="23.25" customHeight="1" thickBot="1" x14ac:dyDescent="0.3">
      <c r="A307" s="2"/>
      <c r="B307" s="338"/>
      <c r="C307" s="339"/>
      <c r="D307" s="340" t="s">
        <v>249</v>
      </c>
      <c r="E307" s="341"/>
      <c r="F307" s="341"/>
      <c r="G307" s="341"/>
      <c r="H307" s="342"/>
      <c r="I307" s="343"/>
      <c r="J307" s="343"/>
      <c r="K307" s="343"/>
      <c r="L307" s="343"/>
      <c r="M307" s="344"/>
      <c r="N307" s="344"/>
      <c r="O307" s="344"/>
      <c r="P307" s="344"/>
      <c r="Q307" s="345"/>
      <c r="R307" s="346"/>
      <c r="S307" s="346"/>
      <c r="T307" s="346"/>
      <c r="U307" s="347"/>
      <c r="V307" s="345"/>
      <c r="W307" s="346"/>
      <c r="X307" s="346"/>
      <c r="Y307" s="346"/>
      <c r="Z307" s="348"/>
      <c r="AA307" s="2"/>
    </row>
    <row r="308" spans="1:27" ht="23.25" customHeight="1" x14ac:dyDescent="0.25">
      <c r="A308" s="2"/>
      <c r="B308" s="430">
        <v>2021</v>
      </c>
      <c r="C308" s="431"/>
      <c r="D308" s="432"/>
      <c r="E308" s="433"/>
      <c r="F308" s="433"/>
      <c r="G308" s="433"/>
      <c r="H308" s="434"/>
      <c r="I308" s="435"/>
      <c r="J308" s="435"/>
      <c r="K308" s="435"/>
      <c r="L308" s="435"/>
      <c r="M308" s="310"/>
      <c r="N308" s="310"/>
      <c r="O308" s="310"/>
      <c r="P308" s="310"/>
      <c r="Q308" s="328"/>
      <c r="R308" s="329"/>
      <c r="S308" s="329"/>
      <c r="T308" s="329"/>
      <c r="U308" s="330"/>
      <c r="V308" s="328"/>
      <c r="W308" s="329"/>
      <c r="X308" s="329"/>
      <c r="Y308" s="329"/>
      <c r="Z308" s="331"/>
      <c r="AA308" s="2"/>
    </row>
    <row r="309" spans="1:27" ht="23.25" customHeight="1" x14ac:dyDescent="0.25">
      <c r="A309" s="2"/>
      <c r="B309" s="332"/>
      <c r="C309" s="333"/>
      <c r="D309" s="334"/>
      <c r="E309" s="335"/>
      <c r="F309" s="335"/>
      <c r="G309" s="335"/>
      <c r="H309" s="336"/>
      <c r="I309" s="299"/>
      <c r="J309" s="299"/>
      <c r="K309" s="299"/>
      <c r="L309" s="299"/>
      <c r="M309" s="314"/>
      <c r="N309" s="314"/>
      <c r="O309" s="314"/>
      <c r="P309" s="314"/>
      <c r="Q309" s="315"/>
      <c r="R309" s="316"/>
      <c r="S309" s="316"/>
      <c r="T309" s="316"/>
      <c r="U309" s="317"/>
      <c r="V309" s="315"/>
      <c r="W309" s="316"/>
      <c r="X309" s="316"/>
      <c r="Y309" s="316"/>
      <c r="Z309" s="337"/>
      <c r="AA309" s="2"/>
    </row>
    <row r="310" spans="1:27" ht="23.25" customHeight="1" x14ac:dyDescent="0.25">
      <c r="A310" s="2"/>
      <c r="B310" s="332"/>
      <c r="C310" s="333"/>
      <c r="D310" s="334"/>
      <c r="E310" s="335"/>
      <c r="F310" s="335"/>
      <c r="G310" s="335"/>
      <c r="H310" s="336"/>
      <c r="I310" s="299"/>
      <c r="J310" s="299"/>
      <c r="K310" s="299"/>
      <c r="L310" s="299"/>
      <c r="M310" s="314"/>
      <c r="N310" s="314"/>
      <c r="O310" s="314"/>
      <c r="P310" s="314"/>
      <c r="Q310" s="315"/>
      <c r="R310" s="316"/>
      <c r="S310" s="316"/>
      <c r="T310" s="316"/>
      <c r="U310" s="317"/>
      <c r="V310" s="315"/>
      <c r="W310" s="316"/>
      <c r="X310" s="316"/>
      <c r="Y310" s="316"/>
      <c r="Z310" s="337"/>
      <c r="AA310" s="2"/>
    </row>
    <row r="311" spans="1:27" ht="23.25" customHeight="1" thickBot="1" x14ac:dyDescent="0.3">
      <c r="A311" s="2"/>
      <c r="B311" s="338"/>
      <c r="C311" s="339"/>
      <c r="D311" s="340" t="s">
        <v>249</v>
      </c>
      <c r="E311" s="341"/>
      <c r="F311" s="341"/>
      <c r="G311" s="341"/>
      <c r="H311" s="342"/>
      <c r="I311" s="343"/>
      <c r="J311" s="343"/>
      <c r="K311" s="343"/>
      <c r="L311" s="343"/>
      <c r="M311" s="344"/>
      <c r="N311" s="344"/>
      <c r="O311" s="344"/>
      <c r="P311" s="344"/>
      <c r="Q311" s="345"/>
      <c r="R311" s="346"/>
      <c r="S311" s="346"/>
      <c r="T311" s="346"/>
      <c r="U311" s="347"/>
      <c r="V311" s="345"/>
      <c r="W311" s="346"/>
      <c r="X311" s="346"/>
      <c r="Y311" s="346"/>
      <c r="Z311" s="348"/>
      <c r="AA311" s="2"/>
    </row>
    <row r="312" spans="1:27" ht="23.25" customHeight="1" x14ac:dyDescent="0.25">
      <c r="A312" s="2"/>
      <c r="B312" s="430">
        <v>2020</v>
      </c>
      <c r="C312" s="431"/>
      <c r="D312" s="432"/>
      <c r="E312" s="433"/>
      <c r="F312" s="433"/>
      <c r="G312" s="433"/>
      <c r="H312" s="434"/>
      <c r="I312" s="435"/>
      <c r="J312" s="435"/>
      <c r="K312" s="435"/>
      <c r="L312" s="435"/>
      <c r="M312" s="310"/>
      <c r="N312" s="310"/>
      <c r="O312" s="310"/>
      <c r="P312" s="310"/>
      <c r="Q312" s="328"/>
      <c r="R312" s="329"/>
      <c r="S312" s="329"/>
      <c r="T312" s="329"/>
      <c r="U312" s="330"/>
      <c r="V312" s="328"/>
      <c r="W312" s="329"/>
      <c r="X312" s="329"/>
      <c r="Y312" s="329"/>
      <c r="Z312" s="331"/>
      <c r="AA312" s="2"/>
    </row>
    <row r="313" spans="1:27" ht="23.25" customHeight="1" x14ac:dyDescent="0.25">
      <c r="A313" s="2"/>
      <c r="B313" s="332"/>
      <c r="C313" s="333"/>
      <c r="D313" s="334"/>
      <c r="E313" s="335"/>
      <c r="F313" s="335"/>
      <c r="G313" s="335"/>
      <c r="H313" s="336"/>
      <c r="I313" s="299"/>
      <c r="J313" s="299"/>
      <c r="K313" s="299"/>
      <c r="L313" s="299"/>
      <c r="M313" s="314"/>
      <c r="N313" s="314"/>
      <c r="O313" s="314"/>
      <c r="P313" s="314"/>
      <c r="Q313" s="315"/>
      <c r="R313" s="316"/>
      <c r="S313" s="316"/>
      <c r="T313" s="316"/>
      <c r="U313" s="317"/>
      <c r="V313" s="315"/>
      <c r="W313" s="316"/>
      <c r="X313" s="316"/>
      <c r="Y313" s="316"/>
      <c r="Z313" s="337"/>
      <c r="AA313" s="2"/>
    </row>
    <row r="314" spans="1:27" ht="23.25" customHeight="1" x14ac:dyDescent="0.25">
      <c r="A314" s="2"/>
      <c r="B314" s="332"/>
      <c r="C314" s="333"/>
      <c r="D314" s="334"/>
      <c r="E314" s="335"/>
      <c r="F314" s="335"/>
      <c r="G314" s="335"/>
      <c r="H314" s="336"/>
      <c r="I314" s="299"/>
      <c r="J314" s="299"/>
      <c r="K314" s="299"/>
      <c r="L314" s="299"/>
      <c r="M314" s="314"/>
      <c r="N314" s="314"/>
      <c r="O314" s="314"/>
      <c r="P314" s="314"/>
      <c r="Q314" s="315"/>
      <c r="R314" s="316"/>
      <c r="S314" s="316"/>
      <c r="T314" s="316"/>
      <c r="U314" s="317"/>
      <c r="V314" s="315"/>
      <c r="W314" s="316"/>
      <c r="X314" s="316"/>
      <c r="Y314" s="316"/>
      <c r="Z314" s="337"/>
      <c r="AA314" s="2"/>
    </row>
    <row r="315" spans="1:27" ht="23.25" customHeight="1" thickBot="1" x14ac:dyDescent="0.3">
      <c r="A315" s="2"/>
      <c r="B315" s="338"/>
      <c r="C315" s="339"/>
      <c r="D315" s="340" t="s">
        <v>249</v>
      </c>
      <c r="E315" s="341"/>
      <c r="F315" s="341"/>
      <c r="G315" s="341"/>
      <c r="H315" s="342"/>
      <c r="I315" s="343"/>
      <c r="J315" s="343"/>
      <c r="K315" s="343"/>
      <c r="L315" s="343"/>
      <c r="M315" s="344"/>
      <c r="N315" s="344"/>
      <c r="O315" s="344"/>
      <c r="P315" s="344"/>
      <c r="Q315" s="345"/>
      <c r="R315" s="346"/>
      <c r="S315" s="346"/>
      <c r="T315" s="346"/>
      <c r="U315" s="347"/>
      <c r="V315" s="345"/>
      <c r="W315" s="346"/>
      <c r="X315" s="346"/>
      <c r="Y315" s="346"/>
      <c r="Z315" s="348"/>
      <c r="AA315" s="2"/>
    </row>
    <row r="316" spans="1:27" ht="53.25" customHeight="1" x14ac:dyDescent="0.25">
      <c r="A316" s="2"/>
      <c r="B316" s="713" t="s">
        <v>259</v>
      </c>
      <c r="C316" s="713"/>
      <c r="D316" s="713"/>
      <c r="E316" s="713"/>
      <c r="F316" s="713"/>
      <c r="G316" s="713"/>
      <c r="H316" s="713"/>
      <c r="I316" s="713"/>
      <c r="J316" s="713"/>
      <c r="K316" s="713"/>
      <c r="L316" s="713"/>
      <c r="M316" s="713"/>
      <c r="N316" s="713"/>
      <c r="O316" s="713"/>
      <c r="P316" s="713"/>
      <c r="Q316" s="713"/>
      <c r="R316" s="713"/>
      <c r="S316" s="713"/>
      <c r="T316" s="713"/>
      <c r="U316" s="713"/>
      <c r="V316" s="713"/>
      <c r="W316" s="713"/>
      <c r="X316" s="713"/>
      <c r="Y316" s="713"/>
      <c r="Z316" s="713"/>
      <c r="AA316" s="2"/>
    </row>
    <row r="317" spans="1:27" s="9" customFormat="1" ht="35.25" customHeight="1" x14ac:dyDescent="0.2">
      <c r="A317" s="126"/>
      <c r="B317" s="714" t="s">
        <v>475</v>
      </c>
      <c r="C317" s="714"/>
      <c r="D317" s="714"/>
      <c r="E317" s="714"/>
      <c r="F317" s="714"/>
      <c r="G317" s="714"/>
      <c r="H317" s="714"/>
      <c r="I317" s="714"/>
      <c r="J317" s="714"/>
      <c r="K317" s="714"/>
      <c r="L317" s="714"/>
      <c r="M317" s="714"/>
      <c r="N317" s="714"/>
      <c r="O317" s="714"/>
      <c r="P317" s="714"/>
      <c r="Q317" s="714"/>
      <c r="R317" s="714"/>
      <c r="S317" s="714"/>
      <c r="T317" s="714"/>
      <c r="U317" s="714"/>
      <c r="V317" s="714"/>
      <c r="W317" s="714"/>
      <c r="X317" s="714"/>
      <c r="Y317" s="714"/>
      <c r="Z317" s="714"/>
      <c r="AA317" s="126"/>
    </row>
    <row r="318" spans="1:27" ht="8.25" customHeight="1" x14ac:dyDescent="0.2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7" ht="18.75" thickBot="1" x14ac:dyDescent="0.3">
      <c r="B319" s="4" t="s">
        <v>387</v>
      </c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7" ht="23.25" customHeight="1" x14ac:dyDescent="0.25">
      <c r="B320" s="438" t="s">
        <v>258</v>
      </c>
      <c r="C320" s="439"/>
      <c r="D320" s="439"/>
      <c r="E320" s="439"/>
      <c r="F320" s="439"/>
      <c r="G320" s="439"/>
      <c r="H320" s="439"/>
      <c r="I320" s="440"/>
      <c r="J320" s="438" t="s">
        <v>256</v>
      </c>
      <c r="K320" s="439"/>
      <c r="L320" s="439"/>
      <c r="M320" s="439"/>
      <c r="N320" s="439"/>
      <c r="O320" s="439"/>
      <c r="P320" s="439"/>
      <c r="Q320" s="440"/>
      <c r="R320" s="439" t="s">
        <v>540</v>
      </c>
      <c r="S320" s="670"/>
      <c r="T320" s="670"/>
      <c r="U320" s="670"/>
      <c r="V320" s="670"/>
      <c r="W320" s="441" t="s">
        <v>257</v>
      </c>
      <c r="X320" s="439"/>
      <c r="Y320" s="439"/>
      <c r="Z320" s="455"/>
    </row>
    <row r="321" spans="1:27" ht="30.6" customHeight="1" thickBot="1" x14ac:dyDescent="0.3">
      <c r="B321" s="673"/>
      <c r="C321" s="674"/>
      <c r="D321" s="674"/>
      <c r="E321" s="674"/>
      <c r="F321" s="674"/>
      <c r="G321" s="674"/>
      <c r="H321" s="674"/>
      <c r="I321" s="705"/>
      <c r="J321" s="673"/>
      <c r="K321" s="674"/>
      <c r="L321" s="674"/>
      <c r="M321" s="674"/>
      <c r="N321" s="674"/>
      <c r="O321" s="674"/>
      <c r="P321" s="674"/>
      <c r="Q321" s="705"/>
      <c r="R321" s="672"/>
      <c r="S321" s="672"/>
      <c r="T321" s="672"/>
      <c r="U321" s="672"/>
      <c r="V321" s="672"/>
      <c r="W321" s="706"/>
      <c r="X321" s="674"/>
      <c r="Y321" s="674"/>
      <c r="Z321" s="675"/>
    </row>
    <row r="322" spans="1:27" ht="28.5" customHeight="1" x14ac:dyDescent="0.35">
      <c r="A322" s="36"/>
      <c r="B322" s="728"/>
      <c r="C322" s="724"/>
      <c r="D322" s="724"/>
      <c r="E322" s="724"/>
      <c r="F322" s="724"/>
      <c r="G322" s="724"/>
      <c r="H322" s="724"/>
      <c r="I322" s="725"/>
      <c r="J322" s="723"/>
      <c r="K322" s="724"/>
      <c r="L322" s="724"/>
      <c r="M322" s="724"/>
      <c r="N322" s="724"/>
      <c r="O322" s="724"/>
      <c r="P322" s="724"/>
      <c r="Q322" s="725"/>
      <c r="R322" s="407"/>
      <c r="S322" s="408"/>
      <c r="T322" s="408"/>
      <c r="U322" s="408"/>
      <c r="V322" s="409"/>
      <c r="W322" s="726"/>
      <c r="X322" s="726"/>
      <c r="Y322" s="726"/>
      <c r="Z322" s="727"/>
      <c r="AA322" s="48"/>
    </row>
    <row r="323" spans="1:27" ht="28.5" customHeight="1" x14ac:dyDescent="0.35">
      <c r="A323" s="36"/>
      <c r="B323" s="717"/>
      <c r="C323" s="718"/>
      <c r="D323" s="718"/>
      <c r="E323" s="718"/>
      <c r="F323" s="718"/>
      <c r="G323" s="718"/>
      <c r="H323" s="718"/>
      <c r="I323" s="719"/>
      <c r="J323" s="720"/>
      <c r="K323" s="718"/>
      <c r="L323" s="718"/>
      <c r="M323" s="718"/>
      <c r="N323" s="718"/>
      <c r="O323" s="718"/>
      <c r="P323" s="718"/>
      <c r="Q323" s="719"/>
      <c r="R323" s="192"/>
      <c r="S323" s="193"/>
      <c r="T323" s="193"/>
      <c r="U323" s="193"/>
      <c r="V323" s="194"/>
      <c r="W323" s="721"/>
      <c r="X323" s="721"/>
      <c r="Y323" s="721"/>
      <c r="Z323" s="722"/>
    </row>
    <row r="324" spans="1:27" ht="28.5" customHeight="1" x14ac:dyDescent="0.35">
      <c r="A324" s="36"/>
      <c r="B324" s="717"/>
      <c r="C324" s="718"/>
      <c r="D324" s="718"/>
      <c r="E324" s="718"/>
      <c r="F324" s="718"/>
      <c r="G324" s="718"/>
      <c r="H324" s="718"/>
      <c r="I324" s="719"/>
      <c r="J324" s="720"/>
      <c r="K324" s="718"/>
      <c r="L324" s="718"/>
      <c r="M324" s="718"/>
      <c r="N324" s="718"/>
      <c r="O324" s="718"/>
      <c r="P324" s="718"/>
      <c r="Q324" s="719"/>
      <c r="R324" s="192"/>
      <c r="S324" s="193"/>
      <c r="T324" s="193"/>
      <c r="U324" s="193"/>
      <c r="V324" s="194"/>
      <c r="W324" s="721"/>
      <c r="X324" s="721"/>
      <c r="Y324" s="721"/>
      <c r="Z324" s="722"/>
    </row>
    <row r="325" spans="1:27" ht="28.5" customHeight="1" x14ac:dyDescent="0.35">
      <c r="A325" s="36"/>
      <c r="B325" s="717"/>
      <c r="C325" s="718"/>
      <c r="D325" s="718"/>
      <c r="E325" s="718"/>
      <c r="F325" s="718"/>
      <c r="G325" s="718"/>
      <c r="H325" s="718"/>
      <c r="I325" s="719"/>
      <c r="J325" s="720"/>
      <c r="K325" s="718"/>
      <c r="L325" s="718"/>
      <c r="M325" s="718"/>
      <c r="N325" s="718"/>
      <c r="O325" s="718"/>
      <c r="P325" s="718"/>
      <c r="Q325" s="719"/>
      <c r="R325" s="192"/>
      <c r="S325" s="193"/>
      <c r="T325" s="193"/>
      <c r="U325" s="193"/>
      <c r="V325" s="194"/>
      <c r="W325" s="721"/>
      <c r="X325" s="721"/>
      <c r="Y325" s="721"/>
      <c r="Z325" s="722"/>
    </row>
    <row r="326" spans="1:27" ht="28.5" customHeight="1" thickBot="1" x14ac:dyDescent="0.4">
      <c r="A326" s="36"/>
      <c r="B326" s="736"/>
      <c r="C326" s="737"/>
      <c r="D326" s="737"/>
      <c r="E326" s="737"/>
      <c r="F326" s="737"/>
      <c r="G326" s="737"/>
      <c r="H326" s="737"/>
      <c r="I326" s="738"/>
      <c r="J326" s="739"/>
      <c r="K326" s="737"/>
      <c r="L326" s="737"/>
      <c r="M326" s="737"/>
      <c r="N326" s="737"/>
      <c r="O326" s="737"/>
      <c r="P326" s="737"/>
      <c r="Q326" s="738"/>
      <c r="R326" s="740"/>
      <c r="S326" s="741"/>
      <c r="T326" s="741"/>
      <c r="U326" s="741"/>
      <c r="V326" s="742"/>
      <c r="W326" s="715"/>
      <c r="X326" s="715"/>
      <c r="Y326" s="715"/>
      <c r="Z326" s="716"/>
    </row>
    <row r="327" spans="1:27" ht="23.25" customHeight="1" x14ac:dyDescent="0.2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7" ht="23.25" customHeight="1" x14ac:dyDescent="0.3">
      <c r="A328" s="19" t="s">
        <v>179</v>
      </c>
      <c r="B328" s="19" t="s">
        <v>180</v>
      </c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7" ht="8.25" customHeight="1" x14ac:dyDescent="0.2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7" ht="23.25" customHeight="1" thickBot="1" x14ac:dyDescent="0.3">
      <c r="B330" s="4" t="s">
        <v>388</v>
      </c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7" ht="23.25" customHeight="1" x14ac:dyDescent="0.25">
      <c r="B331" s="734"/>
      <c r="C331" s="735"/>
      <c r="D331" s="729">
        <v>2020</v>
      </c>
      <c r="E331" s="304"/>
      <c r="F331" s="729">
        <f>+D331+1</f>
        <v>2021</v>
      </c>
      <c r="G331" s="304"/>
      <c r="H331" s="729">
        <f>+F331+1</f>
        <v>2022</v>
      </c>
      <c r="I331" s="304"/>
      <c r="J331" s="729">
        <f>+H331+1</f>
        <v>2023</v>
      </c>
      <c r="K331" s="304"/>
      <c r="L331" s="729">
        <f>+J331+1</f>
        <v>2024</v>
      </c>
      <c r="M331" s="304"/>
      <c r="N331" s="729">
        <f>+L331+1</f>
        <v>2025</v>
      </c>
      <c r="O331" s="304"/>
      <c r="P331" s="729">
        <f>+N331+1</f>
        <v>2026</v>
      </c>
      <c r="Q331" s="304"/>
      <c r="R331" s="729">
        <f>+P331+1</f>
        <v>2027</v>
      </c>
      <c r="S331" s="730"/>
      <c r="T331" s="32"/>
      <c r="U331" s="32"/>
      <c r="V331" s="32"/>
      <c r="W331" s="32"/>
      <c r="X331" s="32"/>
      <c r="Y331" s="32"/>
      <c r="Z331" s="32"/>
    </row>
    <row r="332" spans="1:27" ht="27" customHeight="1" thickBot="1" x14ac:dyDescent="0.3">
      <c r="B332" s="731" t="s">
        <v>144</v>
      </c>
      <c r="C332" s="732"/>
      <c r="D332" s="733"/>
      <c r="E332" s="454"/>
      <c r="F332" s="733"/>
      <c r="G332" s="454"/>
      <c r="H332" s="733"/>
      <c r="I332" s="454"/>
      <c r="J332" s="733"/>
      <c r="K332" s="454"/>
      <c r="L332" s="733"/>
      <c r="M332" s="454"/>
      <c r="N332" s="733"/>
      <c r="O332" s="454"/>
      <c r="P332" s="733"/>
      <c r="Q332" s="454"/>
      <c r="R332" s="733"/>
      <c r="S332" s="763"/>
      <c r="T332" s="4"/>
      <c r="U332" s="4"/>
      <c r="V332" s="4"/>
      <c r="W332" s="4"/>
      <c r="X332" s="4"/>
      <c r="Y332" s="4"/>
      <c r="Z332" s="4"/>
    </row>
    <row r="333" spans="1:27" ht="21" customHeight="1" x14ac:dyDescent="0.25">
      <c r="A333" s="2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4"/>
      <c r="U333" s="4"/>
      <c r="V333" s="4"/>
      <c r="W333" s="4"/>
      <c r="X333" s="4"/>
      <c r="Y333" s="4"/>
      <c r="Z333" s="4"/>
      <c r="AA333" s="2"/>
    </row>
    <row r="334" spans="1:27" ht="23.25" customHeight="1" x14ac:dyDescent="0.25">
      <c r="A334" s="2"/>
      <c r="B334" s="34" t="s">
        <v>181</v>
      </c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764"/>
      <c r="P334" s="765"/>
      <c r="Q334" s="765"/>
      <c r="R334" s="765"/>
      <c r="S334" s="766"/>
      <c r="T334" s="4"/>
      <c r="U334" s="4"/>
      <c r="V334" s="4"/>
      <c r="W334" s="4"/>
      <c r="X334" s="4"/>
      <c r="Y334" s="4"/>
      <c r="Z334" s="4"/>
      <c r="AA334" s="2"/>
    </row>
    <row r="335" spans="1:27" ht="23.25" customHeight="1" x14ac:dyDescent="0.25">
      <c r="A335" s="2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4"/>
      <c r="U335" s="4"/>
      <c r="V335" s="4"/>
      <c r="W335" s="4"/>
      <c r="X335" s="4"/>
      <c r="Y335" s="4"/>
      <c r="Z335" s="4"/>
      <c r="AA335" s="2"/>
    </row>
    <row r="336" spans="1:27" ht="23.25" customHeight="1" x14ac:dyDescent="0.25">
      <c r="A336" s="2"/>
      <c r="B336" s="34" t="s">
        <v>476</v>
      </c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1"/>
      <c r="P336" s="34" t="s">
        <v>483</v>
      </c>
      <c r="Q336" s="17"/>
      <c r="R336" s="11"/>
      <c r="S336" s="34" t="s">
        <v>484</v>
      </c>
      <c r="T336" s="4"/>
      <c r="U336" s="4"/>
      <c r="V336" s="4"/>
      <c r="W336" s="4"/>
      <c r="X336" s="4"/>
      <c r="Y336" s="4"/>
      <c r="Z336" s="4"/>
      <c r="AA336" s="2"/>
    </row>
    <row r="337" spans="1:27" ht="8.25" customHeight="1" x14ac:dyDescent="0.25">
      <c r="A337" s="2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2"/>
    </row>
    <row r="338" spans="1:27" ht="18" x14ac:dyDescent="0.25">
      <c r="A338" s="2"/>
      <c r="B338" s="24" t="s">
        <v>477</v>
      </c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2"/>
    </row>
    <row r="339" spans="1:27" ht="8.25" customHeight="1" x14ac:dyDescent="0.25">
      <c r="A339" s="2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2"/>
    </row>
    <row r="340" spans="1:27" ht="23.25" customHeight="1" x14ac:dyDescent="0.25">
      <c r="A340" s="2"/>
      <c r="B340" s="11"/>
      <c r="C340" s="4" t="s">
        <v>478</v>
      </c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4"/>
      <c r="U340" s="4"/>
      <c r="V340" s="4"/>
      <c r="W340" s="4"/>
      <c r="X340" s="4"/>
      <c r="Y340" s="4"/>
      <c r="Z340" s="4"/>
      <c r="AA340" s="2"/>
    </row>
    <row r="341" spans="1:27" ht="8.25" customHeight="1" x14ac:dyDescent="0.25">
      <c r="A341" s="2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2"/>
    </row>
    <row r="342" spans="1:27" ht="23.25" customHeight="1" x14ac:dyDescent="0.25">
      <c r="A342" s="2"/>
      <c r="B342" s="11"/>
      <c r="C342" s="4" t="s">
        <v>479</v>
      </c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4"/>
      <c r="U342" s="4"/>
      <c r="V342" s="4"/>
      <c r="W342" s="4"/>
      <c r="X342" s="4"/>
      <c r="Y342" s="4"/>
      <c r="Z342" s="4"/>
      <c r="AA342" s="2"/>
    </row>
    <row r="343" spans="1:27" ht="8.25" customHeight="1" x14ac:dyDescent="0.25">
      <c r="A343" s="2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4"/>
      <c r="U343" s="4"/>
      <c r="V343" s="4"/>
      <c r="W343" s="4"/>
      <c r="X343" s="4"/>
      <c r="Y343" s="4"/>
      <c r="Z343" s="4"/>
      <c r="AA343" s="2"/>
    </row>
    <row r="344" spans="1:27" ht="23.25" customHeight="1" x14ac:dyDescent="0.25">
      <c r="A344" s="2"/>
      <c r="B344" s="11"/>
      <c r="C344" s="4" t="s">
        <v>480</v>
      </c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4"/>
      <c r="U344" s="4"/>
      <c r="V344" s="4"/>
      <c r="W344" s="4"/>
      <c r="X344" s="4"/>
      <c r="Y344" s="4"/>
      <c r="Z344" s="4"/>
      <c r="AA344" s="2"/>
    </row>
    <row r="345" spans="1:27" ht="8.25" customHeight="1" x14ac:dyDescent="0.25">
      <c r="A345" s="2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4"/>
      <c r="U345" s="4"/>
      <c r="V345" s="4"/>
      <c r="W345" s="4"/>
      <c r="X345" s="4"/>
      <c r="Y345" s="4"/>
      <c r="Z345" s="4"/>
      <c r="AA345" s="2"/>
    </row>
    <row r="346" spans="1:27" ht="23.25" customHeight="1" x14ac:dyDescent="0.25">
      <c r="A346" s="2"/>
      <c r="B346" s="11"/>
      <c r="C346" s="4" t="s">
        <v>481</v>
      </c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4"/>
      <c r="U346" s="4"/>
      <c r="V346" s="4"/>
      <c r="W346" s="4"/>
      <c r="X346" s="4"/>
      <c r="Y346" s="4"/>
      <c r="Z346" s="4"/>
      <c r="AA346" s="2"/>
    </row>
    <row r="347" spans="1:27" ht="8.25" customHeight="1" thickBot="1" x14ac:dyDescent="0.3">
      <c r="A347" s="2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2"/>
    </row>
    <row r="348" spans="1:27" ht="23.25" customHeight="1" thickBot="1" x14ac:dyDescent="0.3">
      <c r="A348" s="2"/>
      <c r="B348" s="11"/>
      <c r="C348" s="2" t="s">
        <v>482</v>
      </c>
      <c r="E348" s="4"/>
      <c r="F348" s="4"/>
      <c r="G348" s="767"/>
      <c r="H348" s="768"/>
      <c r="I348" s="768"/>
      <c r="J348" s="768"/>
      <c r="K348" s="768"/>
      <c r="L348" s="768"/>
      <c r="M348" s="768"/>
      <c r="N348" s="768"/>
      <c r="O348" s="768"/>
      <c r="P348" s="768"/>
      <c r="Q348" s="768"/>
      <c r="R348" s="768"/>
      <c r="S348" s="768"/>
      <c r="T348" s="768"/>
      <c r="U348" s="768"/>
      <c r="V348" s="768"/>
      <c r="W348" s="768"/>
      <c r="X348" s="768"/>
      <c r="Y348" s="768"/>
      <c r="Z348" s="769"/>
      <c r="AA348" s="2"/>
    </row>
    <row r="349" spans="1:27" ht="14.25" customHeight="1" x14ac:dyDescent="0.2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2"/>
    </row>
    <row r="350" spans="1:27" ht="23.25" customHeight="1" thickBot="1" x14ac:dyDescent="0.3">
      <c r="B350" s="4" t="s">
        <v>389</v>
      </c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2"/>
    </row>
    <row r="351" spans="1:27" ht="62.25" customHeight="1" thickBot="1" x14ac:dyDescent="0.3">
      <c r="B351" s="541" t="s">
        <v>184</v>
      </c>
      <c r="C351" s="770"/>
      <c r="D351" s="770"/>
      <c r="E351" s="770"/>
      <c r="F351" s="542"/>
      <c r="G351" s="771" t="s">
        <v>185</v>
      </c>
      <c r="H351" s="770"/>
      <c r="I351" s="770"/>
      <c r="J351" s="770"/>
      <c r="K351" s="542"/>
      <c r="L351" s="311" t="s">
        <v>186</v>
      </c>
      <c r="M351" s="312"/>
      <c r="N351" s="312"/>
      <c r="O351" s="312"/>
      <c r="P351" s="607"/>
      <c r="Q351" s="311" t="s">
        <v>187</v>
      </c>
      <c r="R351" s="312"/>
      <c r="S351" s="607"/>
      <c r="T351" s="311" t="s">
        <v>183</v>
      </c>
      <c r="U351" s="607"/>
      <c r="V351" s="311" t="s">
        <v>144</v>
      </c>
      <c r="W351" s="607"/>
      <c r="X351" s="311" t="s">
        <v>182</v>
      </c>
      <c r="Y351" s="312"/>
      <c r="Z351" s="313"/>
      <c r="AA351" s="2"/>
    </row>
    <row r="352" spans="1:27" ht="33" customHeight="1" x14ac:dyDescent="0.25">
      <c r="B352" s="756"/>
      <c r="C352" s="757"/>
      <c r="D352" s="757"/>
      <c r="E352" s="757"/>
      <c r="F352" s="758"/>
      <c r="G352" s="759"/>
      <c r="H352" s="757"/>
      <c r="I352" s="757"/>
      <c r="J352" s="757"/>
      <c r="K352" s="758"/>
      <c r="L352" s="759"/>
      <c r="M352" s="757"/>
      <c r="N352" s="757"/>
      <c r="O352" s="757"/>
      <c r="P352" s="758"/>
      <c r="Q352" s="760"/>
      <c r="R352" s="761"/>
      <c r="S352" s="762"/>
      <c r="T352" s="760"/>
      <c r="U352" s="762"/>
      <c r="V352" s="760"/>
      <c r="W352" s="762"/>
      <c r="X352" s="743"/>
      <c r="Y352" s="744"/>
      <c r="Z352" s="745"/>
      <c r="AA352" s="2"/>
    </row>
    <row r="353" spans="1:27" ht="33" customHeight="1" x14ac:dyDescent="0.25">
      <c r="B353" s="746"/>
      <c r="C353" s="747"/>
      <c r="D353" s="747"/>
      <c r="E353" s="747"/>
      <c r="F353" s="748"/>
      <c r="G353" s="749"/>
      <c r="H353" s="747"/>
      <c r="I353" s="747"/>
      <c r="J353" s="747"/>
      <c r="K353" s="748"/>
      <c r="L353" s="749"/>
      <c r="M353" s="747"/>
      <c r="N353" s="747"/>
      <c r="O353" s="747"/>
      <c r="P353" s="748"/>
      <c r="Q353" s="750"/>
      <c r="R353" s="751"/>
      <c r="S353" s="752"/>
      <c r="T353" s="750"/>
      <c r="U353" s="752"/>
      <c r="V353" s="750"/>
      <c r="W353" s="752"/>
      <c r="X353" s="753"/>
      <c r="Y353" s="754"/>
      <c r="Z353" s="755"/>
      <c r="AA353" s="2"/>
    </row>
    <row r="354" spans="1:27" ht="33" customHeight="1" x14ac:dyDescent="0.25">
      <c r="B354" s="746"/>
      <c r="C354" s="747"/>
      <c r="D354" s="747"/>
      <c r="E354" s="747"/>
      <c r="F354" s="748"/>
      <c r="G354" s="749"/>
      <c r="H354" s="747"/>
      <c r="I354" s="747"/>
      <c r="J354" s="747"/>
      <c r="K354" s="748"/>
      <c r="L354" s="749"/>
      <c r="M354" s="747"/>
      <c r="N354" s="747"/>
      <c r="O354" s="747"/>
      <c r="P354" s="748"/>
      <c r="Q354" s="750"/>
      <c r="R354" s="751"/>
      <c r="S354" s="752"/>
      <c r="T354" s="750"/>
      <c r="U354" s="752"/>
      <c r="V354" s="750"/>
      <c r="W354" s="752"/>
      <c r="X354" s="753"/>
      <c r="Y354" s="754"/>
      <c r="Z354" s="755"/>
      <c r="AA354" s="2"/>
    </row>
    <row r="355" spans="1:27" ht="33" customHeight="1" thickBot="1" x14ac:dyDescent="0.3">
      <c r="B355" s="773"/>
      <c r="C355" s="774"/>
      <c r="D355" s="774"/>
      <c r="E355" s="774"/>
      <c r="F355" s="775"/>
      <c r="G355" s="776"/>
      <c r="H355" s="774"/>
      <c r="I355" s="774"/>
      <c r="J355" s="774"/>
      <c r="K355" s="775"/>
      <c r="L355" s="776"/>
      <c r="M355" s="774"/>
      <c r="N355" s="774"/>
      <c r="O355" s="774"/>
      <c r="P355" s="775"/>
      <c r="Q355" s="777"/>
      <c r="R355" s="778"/>
      <c r="S355" s="779"/>
      <c r="T355" s="777"/>
      <c r="U355" s="779"/>
      <c r="V355" s="777"/>
      <c r="W355" s="779"/>
      <c r="X355" s="780"/>
      <c r="Y355" s="781"/>
      <c r="Z355" s="782"/>
      <c r="AA355" s="2"/>
    </row>
    <row r="356" spans="1:27" ht="23.25" customHeight="1" x14ac:dyDescent="0.2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2"/>
    </row>
    <row r="357" spans="1:27" ht="23.25" customHeight="1" x14ac:dyDescent="0.3">
      <c r="A357" s="19" t="s">
        <v>188</v>
      </c>
      <c r="B357" s="19" t="s">
        <v>198</v>
      </c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2"/>
    </row>
    <row r="358" spans="1:27" ht="8.25" customHeight="1" x14ac:dyDescent="0.2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2"/>
    </row>
    <row r="359" spans="1:27" ht="23.25" customHeight="1" x14ac:dyDescent="0.3">
      <c r="A359" s="37" t="s">
        <v>189</v>
      </c>
      <c r="B359" s="19" t="s">
        <v>197</v>
      </c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2"/>
    </row>
    <row r="360" spans="1:27" ht="8.25" customHeight="1" x14ac:dyDescent="0.2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2"/>
    </row>
    <row r="361" spans="1:27" ht="40.5" customHeight="1" x14ac:dyDescent="0.25">
      <c r="B361" s="363" t="s">
        <v>199</v>
      </c>
      <c r="C361" s="363"/>
      <c r="D361" s="363"/>
      <c r="E361" s="363"/>
      <c r="F361" s="363"/>
      <c r="G361" s="363"/>
      <c r="H361" s="363"/>
      <c r="I361" s="363"/>
      <c r="J361" s="363"/>
      <c r="K361" s="363"/>
      <c r="L361" s="363"/>
      <c r="M361" s="363"/>
      <c r="N361" s="363"/>
      <c r="O361" s="363"/>
      <c r="P361" s="363"/>
      <c r="Q361" s="363"/>
      <c r="R361" s="363"/>
      <c r="S361" s="363"/>
      <c r="T361" s="363"/>
      <c r="U361" s="363"/>
      <c r="V361" s="363"/>
      <c r="W361" s="363"/>
      <c r="X361" s="363"/>
      <c r="Y361" s="363"/>
      <c r="Z361" s="363"/>
      <c r="AA361" s="2"/>
    </row>
    <row r="362" spans="1:27" ht="93" customHeight="1" x14ac:dyDescent="0.25">
      <c r="B362" s="153"/>
      <c r="C362" s="153"/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  <c r="Y362" s="153"/>
      <c r="Z362" s="153"/>
      <c r="AA362" s="2"/>
    </row>
    <row r="363" spans="1:27" ht="5.0999999999999996" customHeight="1" x14ac:dyDescent="0.25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"/>
    </row>
    <row r="364" spans="1:27" ht="18" x14ac:dyDescent="0.25">
      <c r="B364" s="353" t="s">
        <v>344</v>
      </c>
      <c r="C364" s="353"/>
      <c r="D364" s="353"/>
      <c r="E364" s="353"/>
      <c r="F364" s="353"/>
      <c r="G364" s="353"/>
      <c r="H364" s="353"/>
      <c r="I364" s="353"/>
      <c r="J364" s="353"/>
      <c r="K364" s="353"/>
      <c r="L364" s="353"/>
      <c r="M364" s="353"/>
      <c r="N364" s="353"/>
      <c r="O364" s="353"/>
      <c r="P364" s="353"/>
      <c r="Q364" s="353"/>
      <c r="R364" s="353"/>
      <c r="S364" s="353"/>
      <c r="T364" s="353"/>
      <c r="U364" s="353"/>
      <c r="V364" s="353"/>
      <c r="W364" s="353"/>
      <c r="X364" s="353"/>
      <c r="Y364" s="353"/>
      <c r="Z364" s="353"/>
      <c r="AA364" s="2"/>
    </row>
    <row r="365" spans="1:27" ht="109.5" customHeight="1" x14ac:dyDescent="0.25">
      <c r="B365" s="153"/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  <c r="Y365" s="153"/>
      <c r="Z365" s="153"/>
      <c r="AA365" s="2"/>
    </row>
    <row r="366" spans="1:27" ht="24" customHeight="1" x14ac:dyDescent="0.25">
      <c r="B366" s="772" t="s">
        <v>345</v>
      </c>
      <c r="C366" s="772"/>
      <c r="D366" s="772"/>
      <c r="E366" s="772"/>
      <c r="F366" s="772"/>
      <c r="G366" s="772"/>
      <c r="H366" s="772"/>
      <c r="I366" s="772"/>
      <c r="J366" s="772"/>
      <c r="K366" s="772"/>
      <c r="L366" s="772"/>
      <c r="M366" s="772"/>
      <c r="N366" s="772"/>
      <c r="O366" s="772"/>
      <c r="P366" s="772"/>
      <c r="Q366" s="772"/>
      <c r="R366" s="772"/>
      <c r="S366" s="772"/>
      <c r="T366" s="772"/>
      <c r="U366" s="772"/>
      <c r="V366" s="772"/>
      <c r="W366" s="772"/>
      <c r="X366" s="772"/>
      <c r="Y366" s="772"/>
      <c r="Z366" s="772"/>
      <c r="AA366" s="2"/>
    </row>
    <row r="367" spans="1:27" ht="93" customHeight="1" x14ac:dyDescent="0.25">
      <c r="B367" s="153"/>
      <c r="C367" s="153"/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  <c r="Y367" s="153"/>
      <c r="Z367" s="153"/>
      <c r="AA367" s="2"/>
    </row>
    <row r="368" spans="1:27" ht="5.0999999999999996" customHeight="1" x14ac:dyDescent="0.25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"/>
    </row>
    <row r="369" spans="1:27" ht="36.75" customHeight="1" x14ac:dyDescent="0.3">
      <c r="A369" s="19" t="s">
        <v>362</v>
      </c>
      <c r="B369" s="19" t="s">
        <v>360</v>
      </c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2"/>
    </row>
    <row r="370" spans="1:27" ht="8.25" customHeight="1" x14ac:dyDescent="0.2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2"/>
    </row>
    <row r="371" spans="1:27" ht="23.25" customHeight="1" x14ac:dyDescent="0.25">
      <c r="B371" s="319" t="s">
        <v>530</v>
      </c>
      <c r="C371" s="319"/>
      <c r="D371" s="319"/>
      <c r="E371" s="319"/>
      <c r="F371" s="319"/>
      <c r="G371" s="319"/>
      <c r="H371" s="319"/>
      <c r="I371" s="319"/>
      <c r="J371" s="319"/>
      <c r="K371" s="319"/>
      <c r="L371" s="319"/>
      <c r="M371" s="319"/>
      <c r="N371" s="319"/>
      <c r="O371" s="319"/>
      <c r="P371" s="319"/>
      <c r="Q371" s="319"/>
      <c r="R371" s="319"/>
      <c r="S371" s="319"/>
      <c r="T371" s="319"/>
      <c r="U371" s="319"/>
      <c r="V371" s="319"/>
      <c r="W371" s="319"/>
      <c r="X371" s="319"/>
      <c r="Y371" s="319"/>
      <c r="Z371" s="319"/>
      <c r="AA371" s="2"/>
    </row>
    <row r="372" spans="1:27" ht="20.25" customHeight="1" x14ac:dyDescent="0.25">
      <c r="B372" s="714" t="s">
        <v>485</v>
      </c>
      <c r="C372" s="714"/>
      <c r="D372" s="714"/>
      <c r="E372" s="714"/>
      <c r="F372" s="714"/>
      <c r="G372" s="714"/>
      <c r="H372" s="714"/>
      <c r="I372" s="714"/>
      <c r="J372" s="714"/>
      <c r="K372" s="714"/>
      <c r="L372" s="714"/>
      <c r="M372" s="714"/>
      <c r="N372" s="714"/>
      <c r="O372" s="714"/>
      <c r="P372" s="714"/>
      <c r="Q372" s="714"/>
      <c r="R372" s="714"/>
      <c r="S372" s="714"/>
      <c r="T372" s="714"/>
      <c r="U372" s="714"/>
      <c r="V372" s="714"/>
      <c r="W372" s="714"/>
      <c r="X372" s="714"/>
      <c r="Y372" s="714"/>
      <c r="Z372" s="4"/>
      <c r="AA372" s="2"/>
    </row>
    <row r="373" spans="1:27" ht="16.5" customHeight="1" x14ac:dyDescent="0.2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2"/>
    </row>
    <row r="374" spans="1:27" ht="23.25" customHeight="1" x14ac:dyDescent="0.25">
      <c r="B374" s="4" t="s">
        <v>557</v>
      </c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AA374" s="2"/>
    </row>
    <row r="375" spans="1:27" ht="23.25" customHeight="1" thickBot="1" x14ac:dyDescent="0.3">
      <c r="B375" s="4" t="s">
        <v>558</v>
      </c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22"/>
      <c r="AA375" s="2"/>
    </row>
    <row r="376" spans="1:27" ht="23.25" customHeight="1" thickBot="1" x14ac:dyDescent="0.3">
      <c r="B376" s="801"/>
      <c r="C376" s="803" t="s">
        <v>346</v>
      </c>
      <c r="D376" s="804"/>
      <c r="E376" s="804"/>
      <c r="F376" s="804"/>
      <c r="G376" s="804"/>
      <c r="H376" s="805"/>
      <c r="I376" s="809">
        <v>2020</v>
      </c>
      <c r="J376" s="187"/>
      <c r="K376" s="187"/>
      <c r="L376" s="187"/>
      <c r="M376" s="187"/>
      <c r="N376" s="810"/>
      <c r="O376" s="809">
        <f>+I376+1</f>
        <v>2021</v>
      </c>
      <c r="P376" s="187"/>
      <c r="Q376" s="187"/>
      <c r="R376" s="187"/>
      <c r="S376" s="187"/>
      <c r="T376" s="810"/>
      <c r="U376" s="809">
        <f>+O376+1</f>
        <v>2022</v>
      </c>
      <c r="V376" s="187"/>
      <c r="W376" s="187"/>
      <c r="X376" s="187"/>
      <c r="Y376" s="187"/>
      <c r="Z376" s="810"/>
      <c r="AA376" s="2"/>
    </row>
    <row r="377" spans="1:27" ht="31.5" customHeight="1" thickBot="1" x14ac:dyDescent="0.3">
      <c r="B377" s="802"/>
      <c r="C377" s="806"/>
      <c r="D377" s="807"/>
      <c r="E377" s="807"/>
      <c r="F377" s="807"/>
      <c r="G377" s="807"/>
      <c r="H377" s="808"/>
      <c r="I377" s="785" t="s">
        <v>361</v>
      </c>
      <c r="J377" s="786"/>
      <c r="K377" s="787"/>
      <c r="L377" s="783" t="s">
        <v>347</v>
      </c>
      <c r="M377" s="783"/>
      <c r="N377" s="784"/>
      <c r="O377" s="785" t="s">
        <v>361</v>
      </c>
      <c r="P377" s="786"/>
      <c r="Q377" s="787"/>
      <c r="R377" s="783" t="s">
        <v>347</v>
      </c>
      <c r="S377" s="783"/>
      <c r="T377" s="784"/>
      <c r="U377" s="785" t="s">
        <v>361</v>
      </c>
      <c r="V377" s="786"/>
      <c r="W377" s="787"/>
      <c r="X377" s="783" t="s">
        <v>347</v>
      </c>
      <c r="Y377" s="783"/>
      <c r="Z377" s="788"/>
      <c r="AA377" s="2"/>
    </row>
    <row r="378" spans="1:27" ht="25.15" customHeight="1" x14ac:dyDescent="0.25">
      <c r="B378" s="92" t="s">
        <v>9</v>
      </c>
      <c r="C378" s="789"/>
      <c r="D378" s="789"/>
      <c r="E378" s="789"/>
      <c r="F378" s="789"/>
      <c r="G378" s="789"/>
      <c r="H378" s="790"/>
      <c r="I378" s="791"/>
      <c r="J378" s="792"/>
      <c r="K378" s="793"/>
      <c r="L378" s="794"/>
      <c r="M378" s="795"/>
      <c r="N378" s="796"/>
      <c r="O378" s="791"/>
      <c r="P378" s="792"/>
      <c r="Q378" s="793"/>
      <c r="R378" s="791"/>
      <c r="S378" s="792"/>
      <c r="T378" s="793"/>
      <c r="U378" s="797"/>
      <c r="V378" s="798"/>
      <c r="W378" s="799"/>
      <c r="X378" s="791"/>
      <c r="Y378" s="792"/>
      <c r="Z378" s="800"/>
      <c r="AA378" s="2"/>
    </row>
    <row r="379" spans="1:27" ht="25.15" customHeight="1" x14ac:dyDescent="0.25">
      <c r="B379" s="83" t="s">
        <v>10</v>
      </c>
      <c r="C379" s="819"/>
      <c r="D379" s="819"/>
      <c r="E379" s="819"/>
      <c r="F379" s="819"/>
      <c r="G379" s="819"/>
      <c r="H379" s="820"/>
      <c r="I379" s="794"/>
      <c r="J379" s="795"/>
      <c r="K379" s="796"/>
      <c r="L379" s="794"/>
      <c r="M379" s="795"/>
      <c r="N379" s="796"/>
      <c r="O379" s="794"/>
      <c r="P379" s="795"/>
      <c r="Q379" s="796"/>
      <c r="R379" s="794"/>
      <c r="S379" s="795"/>
      <c r="T379" s="796"/>
      <c r="U379" s="794"/>
      <c r="V379" s="795"/>
      <c r="W379" s="796"/>
      <c r="X379" s="794"/>
      <c r="Y379" s="795"/>
      <c r="Z379" s="812"/>
      <c r="AA379" s="2"/>
    </row>
    <row r="380" spans="1:27" ht="25.15" customHeight="1" thickBot="1" x14ac:dyDescent="0.3">
      <c r="B380" s="91" t="s">
        <v>11</v>
      </c>
      <c r="C380" s="813"/>
      <c r="D380" s="813"/>
      <c r="E380" s="813"/>
      <c r="F380" s="813"/>
      <c r="G380" s="813"/>
      <c r="H380" s="814"/>
      <c r="I380" s="815"/>
      <c r="J380" s="816"/>
      <c r="K380" s="817"/>
      <c r="L380" s="815"/>
      <c r="M380" s="816"/>
      <c r="N380" s="817"/>
      <c r="O380" s="815"/>
      <c r="P380" s="816"/>
      <c r="Q380" s="817"/>
      <c r="R380" s="815"/>
      <c r="S380" s="816"/>
      <c r="T380" s="817"/>
      <c r="U380" s="815"/>
      <c r="V380" s="816"/>
      <c r="W380" s="817"/>
      <c r="X380" s="815"/>
      <c r="Y380" s="816"/>
      <c r="Z380" s="818"/>
    </row>
    <row r="381" spans="1:27" ht="23.25" customHeight="1" x14ac:dyDescent="0.2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7" ht="23.25" customHeight="1" x14ac:dyDescent="0.3">
      <c r="A382" s="19" t="s">
        <v>363</v>
      </c>
      <c r="B382" s="19" t="s">
        <v>104</v>
      </c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7" ht="8.25" customHeight="1" x14ac:dyDescent="0.2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7" ht="55.5" customHeight="1" x14ac:dyDescent="0.25">
      <c r="B384" s="319" t="s">
        <v>519</v>
      </c>
      <c r="C384" s="319"/>
      <c r="D384" s="319"/>
      <c r="E384" s="319"/>
      <c r="F384" s="319"/>
      <c r="G384" s="319"/>
      <c r="H384" s="319"/>
      <c r="I384" s="319"/>
      <c r="J384" s="319"/>
      <c r="K384" s="319"/>
      <c r="L384" s="319"/>
      <c r="M384" s="319"/>
      <c r="N384" s="319"/>
      <c r="O384" s="319"/>
      <c r="P384" s="319"/>
      <c r="Q384" s="319"/>
      <c r="R384" s="319"/>
      <c r="S384" s="319"/>
      <c r="T384" s="319"/>
      <c r="U384" s="319"/>
      <c r="V384" s="319"/>
      <c r="W384" s="319"/>
      <c r="X384" s="319"/>
      <c r="Y384" s="319"/>
      <c r="Z384" s="319"/>
    </row>
    <row r="385" spans="1:32" ht="15" customHeight="1" x14ac:dyDescent="0.2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32" ht="23.25" customHeight="1" x14ac:dyDescent="0.25">
      <c r="B386" s="25" t="s">
        <v>364</v>
      </c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32" ht="23.25" customHeight="1" x14ac:dyDescent="0.25">
      <c r="B387" s="24" t="s">
        <v>486</v>
      </c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32" ht="23.25" customHeight="1" x14ac:dyDescent="0.25">
      <c r="B388" s="24" t="s">
        <v>541</v>
      </c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32" ht="23.25" customHeight="1" x14ac:dyDescent="0.25">
      <c r="B389" s="24" t="s">
        <v>555</v>
      </c>
      <c r="C389" s="4"/>
      <c r="D389" s="4"/>
      <c r="E389" s="4"/>
      <c r="F389" s="4"/>
      <c r="G389" s="4"/>
      <c r="H389" s="4"/>
      <c r="I389" s="4"/>
      <c r="J389" s="4"/>
      <c r="K389" s="24" t="s">
        <v>317</v>
      </c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32" ht="23.25" customHeight="1" x14ac:dyDescent="0.25">
      <c r="B390" s="4"/>
      <c r="C390" s="4"/>
      <c r="D390" s="4"/>
      <c r="E390" s="4"/>
      <c r="F390" s="4"/>
      <c r="G390" s="4"/>
      <c r="H390" s="4"/>
      <c r="I390" s="4"/>
      <c r="J390" s="4"/>
      <c r="K390" s="24" t="s">
        <v>318</v>
      </c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32" ht="23.25" customHeight="1" x14ac:dyDescent="0.25">
      <c r="B391" s="4"/>
      <c r="C391" s="4"/>
      <c r="D391" s="4"/>
      <c r="E391" s="4"/>
      <c r="F391" s="4"/>
      <c r="G391" s="4"/>
      <c r="H391" s="4"/>
      <c r="I391" s="4"/>
      <c r="J391" s="4"/>
      <c r="K391" s="2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B391" s="4"/>
      <c r="AC391" s="4"/>
      <c r="AD391" s="4"/>
      <c r="AE391" s="4"/>
      <c r="AF391" s="4"/>
    </row>
    <row r="392" spans="1:32" ht="23.25" customHeight="1" thickBot="1" x14ac:dyDescent="0.3">
      <c r="B392" s="4" t="s">
        <v>487</v>
      </c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 t="s">
        <v>488</v>
      </c>
      <c r="R392" s="4"/>
      <c r="S392" s="22"/>
      <c r="T392" s="4"/>
      <c r="U392" s="4"/>
      <c r="V392" s="4"/>
      <c r="W392" s="4"/>
      <c r="X392" s="4"/>
      <c r="Y392" s="4"/>
      <c r="Z392" s="4"/>
    </row>
    <row r="393" spans="1:32" ht="23.25" customHeight="1" x14ac:dyDescent="0.25">
      <c r="B393" s="302">
        <v>2020</v>
      </c>
      <c r="C393" s="303"/>
      <c r="D393" s="303"/>
      <c r="E393" s="303"/>
      <c r="F393" s="303"/>
      <c r="G393" s="730"/>
      <c r="H393" s="302">
        <f>+B393+1</f>
        <v>2021</v>
      </c>
      <c r="I393" s="303"/>
      <c r="J393" s="303"/>
      <c r="K393" s="303"/>
      <c r="L393" s="303"/>
      <c r="M393" s="730"/>
      <c r="N393" s="302">
        <f>+H393+1</f>
        <v>2022</v>
      </c>
      <c r="O393" s="303"/>
      <c r="P393" s="303"/>
      <c r="Q393" s="303"/>
      <c r="R393" s="303"/>
      <c r="S393" s="730"/>
      <c r="T393" s="4"/>
      <c r="U393" s="4"/>
      <c r="V393" s="4"/>
      <c r="W393" s="4"/>
      <c r="X393" s="4"/>
      <c r="Y393" s="4"/>
      <c r="Z393" s="4"/>
    </row>
    <row r="394" spans="1:32" s="97" customFormat="1" ht="23.25" customHeight="1" x14ac:dyDescent="0.25">
      <c r="A394" s="96"/>
      <c r="B394" s="811" t="s">
        <v>365</v>
      </c>
      <c r="C394" s="579"/>
      <c r="D394" s="580"/>
      <c r="E394" s="578" t="s">
        <v>542</v>
      </c>
      <c r="F394" s="579"/>
      <c r="G394" s="120" t="s">
        <v>556</v>
      </c>
      <c r="H394" s="811" t="s">
        <v>365</v>
      </c>
      <c r="I394" s="579"/>
      <c r="J394" s="580"/>
      <c r="K394" s="578" t="s">
        <v>542</v>
      </c>
      <c r="L394" s="579"/>
      <c r="M394" s="120" t="s">
        <v>556</v>
      </c>
      <c r="N394" s="811" t="s">
        <v>365</v>
      </c>
      <c r="O394" s="579"/>
      <c r="P394" s="580"/>
      <c r="Q394" s="578" t="s">
        <v>542</v>
      </c>
      <c r="R394" s="579"/>
      <c r="S394" s="133" t="s">
        <v>556</v>
      </c>
      <c r="T394" s="96"/>
      <c r="U394" s="96"/>
      <c r="V394" s="96"/>
      <c r="W394" s="96"/>
      <c r="X394" s="96"/>
      <c r="Y394" s="96"/>
      <c r="Z394" s="96"/>
      <c r="AA394" s="96"/>
    </row>
    <row r="395" spans="1:32" ht="30" customHeight="1" thickBot="1" x14ac:dyDescent="0.3">
      <c r="B395" s="320"/>
      <c r="C395" s="321"/>
      <c r="D395" s="322"/>
      <c r="E395" s="323"/>
      <c r="F395" s="321"/>
      <c r="G395" s="118"/>
      <c r="H395" s="324"/>
      <c r="I395" s="325"/>
      <c r="J395" s="326"/>
      <c r="K395" s="323"/>
      <c r="L395" s="321"/>
      <c r="M395" s="14"/>
      <c r="N395" s="324"/>
      <c r="O395" s="325"/>
      <c r="P395" s="326"/>
      <c r="Q395" s="323"/>
      <c r="R395" s="321"/>
      <c r="S395" s="14"/>
      <c r="T395" s="4"/>
      <c r="U395" s="4"/>
      <c r="V395" s="4"/>
      <c r="W395" s="4"/>
      <c r="X395" s="4"/>
      <c r="Y395" s="4"/>
      <c r="Z395" s="4"/>
    </row>
    <row r="396" spans="1:32" ht="30" customHeight="1" x14ac:dyDescent="0.25">
      <c r="B396" s="40"/>
      <c r="C396" s="40"/>
      <c r="D396" s="40"/>
      <c r="E396" s="41"/>
      <c r="F396" s="41"/>
      <c r="G396" s="32"/>
      <c r="H396" s="40"/>
      <c r="I396" s="40"/>
      <c r="J396" s="40"/>
      <c r="K396" s="41"/>
      <c r="L396" s="41"/>
      <c r="M396" s="32"/>
      <c r="N396" s="40"/>
      <c r="O396" s="40"/>
      <c r="P396" s="40"/>
      <c r="Q396" s="41"/>
      <c r="R396" s="41"/>
      <c r="S396" s="32"/>
      <c r="T396" s="4"/>
      <c r="U396" s="4"/>
      <c r="V396" s="4"/>
      <c r="W396" s="4"/>
      <c r="X396" s="4"/>
      <c r="Y396" s="4"/>
      <c r="Z396" s="4"/>
    </row>
    <row r="397" spans="1:32" s="4" customFormat="1" ht="30" customHeight="1" thickBot="1" x14ac:dyDescent="0.3">
      <c r="B397" s="4" t="s">
        <v>489</v>
      </c>
      <c r="C397" s="38"/>
      <c r="D397" s="38"/>
      <c r="E397" s="39"/>
      <c r="F397" s="39"/>
      <c r="G397" s="33"/>
      <c r="H397" s="38"/>
      <c r="I397" s="38"/>
      <c r="J397" s="38"/>
      <c r="K397" s="39"/>
      <c r="L397" s="39"/>
      <c r="M397" s="33"/>
      <c r="N397" s="38"/>
      <c r="O397" s="38"/>
      <c r="P397" s="38"/>
      <c r="Q397" s="39"/>
      <c r="R397" s="39"/>
      <c r="S397" s="22"/>
      <c r="T397" s="38"/>
      <c r="U397" s="38"/>
      <c r="V397" s="38"/>
      <c r="W397" s="39"/>
      <c r="X397" s="39"/>
      <c r="Y397" s="33"/>
      <c r="AB397" s="2"/>
      <c r="AC397" s="2"/>
      <c r="AD397" s="2"/>
      <c r="AE397" s="2"/>
      <c r="AF397" s="2"/>
    </row>
    <row r="398" spans="1:32" ht="23.25" customHeight="1" x14ac:dyDescent="0.25">
      <c r="B398" s="302">
        <v>2023</v>
      </c>
      <c r="C398" s="303"/>
      <c r="D398" s="303"/>
      <c r="E398" s="303"/>
      <c r="F398" s="303"/>
      <c r="G398" s="730"/>
      <c r="H398" s="302">
        <f>+B398+1</f>
        <v>2024</v>
      </c>
      <c r="I398" s="821"/>
      <c r="J398" s="821"/>
      <c r="K398" s="821"/>
      <c r="L398" s="821"/>
      <c r="M398" s="822"/>
      <c r="N398" s="302">
        <f>+H398+1</f>
        <v>2025</v>
      </c>
      <c r="O398" s="821"/>
      <c r="P398" s="821"/>
      <c r="Q398" s="821"/>
      <c r="R398" s="821"/>
      <c r="S398" s="822"/>
      <c r="T398" s="4"/>
      <c r="U398" s="4"/>
      <c r="V398" s="4"/>
      <c r="W398" s="4"/>
      <c r="X398" s="4"/>
      <c r="Y398" s="4"/>
      <c r="Z398" s="4"/>
    </row>
    <row r="399" spans="1:32" ht="23.25" customHeight="1" x14ac:dyDescent="0.25">
      <c r="B399" s="823" t="s">
        <v>365</v>
      </c>
      <c r="C399" s="824"/>
      <c r="D399" s="825"/>
      <c r="E399" s="578" t="s">
        <v>542</v>
      </c>
      <c r="F399" s="579"/>
      <c r="G399" s="133" t="s">
        <v>556</v>
      </c>
      <c r="H399" s="823" t="s">
        <v>365</v>
      </c>
      <c r="I399" s="824"/>
      <c r="J399" s="825"/>
      <c r="K399" s="578" t="s">
        <v>542</v>
      </c>
      <c r="L399" s="579"/>
      <c r="M399" s="133" t="s">
        <v>556</v>
      </c>
      <c r="N399" s="823" t="s">
        <v>365</v>
      </c>
      <c r="O399" s="824"/>
      <c r="P399" s="825"/>
      <c r="Q399" s="578" t="s">
        <v>542</v>
      </c>
      <c r="R399" s="579"/>
      <c r="S399" s="133" t="s">
        <v>556</v>
      </c>
      <c r="T399" s="4"/>
      <c r="U399" s="4"/>
      <c r="V399" s="4"/>
      <c r="W399" s="4"/>
      <c r="X399" s="4"/>
      <c r="Y399" s="4"/>
      <c r="Z399" s="4"/>
    </row>
    <row r="400" spans="1:32" ht="30" customHeight="1" thickBot="1" x14ac:dyDescent="0.3">
      <c r="B400" s="324"/>
      <c r="C400" s="325"/>
      <c r="D400" s="326"/>
      <c r="E400" s="323"/>
      <c r="F400" s="321"/>
      <c r="G400" s="14"/>
      <c r="H400" s="324"/>
      <c r="I400" s="325"/>
      <c r="J400" s="326"/>
      <c r="K400" s="323"/>
      <c r="L400" s="321"/>
      <c r="M400" s="14"/>
      <c r="N400" s="324" t="s">
        <v>343</v>
      </c>
      <c r="O400" s="325"/>
      <c r="P400" s="326"/>
      <c r="Q400" s="323" t="s">
        <v>343</v>
      </c>
      <c r="R400" s="321"/>
      <c r="S400" s="14" t="s">
        <v>343</v>
      </c>
      <c r="T400" s="4"/>
      <c r="U400" s="4"/>
      <c r="V400" s="4"/>
      <c r="W400" s="4"/>
      <c r="X400" s="4"/>
      <c r="Y400" s="4"/>
      <c r="Z400" s="4"/>
    </row>
    <row r="401" spans="1:32" ht="18" customHeight="1" thickBot="1" x14ac:dyDescent="0.3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32" ht="23.25" customHeight="1" x14ac:dyDescent="0.25">
      <c r="B402" s="302">
        <f>+N398+1</f>
        <v>2026</v>
      </c>
      <c r="C402" s="821"/>
      <c r="D402" s="821"/>
      <c r="E402" s="821"/>
      <c r="F402" s="821"/>
      <c r="G402" s="822"/>
      <c r="H402" s="302">
        <f>+B402+1</f>
        <v>2027</v>
      </c>
      <c r="I402" s="303"/>
      <c r="J402" s="303"/>
      <c r="K402" s="303"/>
      <c r="L402" s="303"/>
      <c r="M402" s="730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B402" s="4"/>
      <c r="AC402" s="4"/>
      <c r="AD402" s="4"/>
      <c r="AE402" s="4"/>
      <c r="AF402" s="4"/>
    </row>
    <row r="403" spans="1:32" ht="23.25" customHeight="1" x14ac:dyDescent="0.25">
      <c r="B403" s="823" t="s">
        <v>365</v>
      </c>
      <c r="C403" s="824"/>
      <c r="D403" s="825"/>
      <c r="E403" s="578" t="s">
        <v>542</v>
      </c>
      <c r="F403" s="579"/>
      <c r="G403" s="133" t="s">
        <v>556</v>
      </c>
      <c r="H403" s="823" t="s">
        <v>365</v>
      </c>
      <c r="I403" s="824"/>
      <c r="J403" s="825"/>
      <c r="K403" s="578" t="s">
        <v>542</v>
      </c>
      <c r="L403" s="579"/>
      <c r="M403" s="133" t="s">
        <v>556</v>
      </c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32" ht="27.75" customHeight="1" thickBot="1" x14ac:dyDescent="0.3">
      <c r="B404" s="324"/>
      <c r="C404" s="325"/>
      <c r="D404" s="326"/>
      <c r="E404" s="323"/>
      <c r="F404" s="321"/>
      <c r="G404" s="14"/>
      <c r="H404" s="324"/>
      <c r="I404" s="325"/>
      <c r="J404" s="326"/>
      <c r="K404" s="323"/>
      <c r="L404" s="321"/>
      <c r="M404" s="1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32" ht="34.5" customHeight="1" x14ac:dyDescent="0.25">
      <c r="A405" s="642"/>
      <c r="B405" s="642"/>
      <c r="C405" s="642"/>
      <c r="D405" s="642"/>
      <c r="E405" s="642"/>
      <c r="F405" s="642"/>
      <c r="G405" s="642"/>
      <c r="H405" s="642"/>
      <c r="I405" s="642"/>
      <c r="J405" s="642"/>
      <c r="K405" s="642"/>
      <c r="L405" s="642"/>
      <c r="M405" s="642"/>
      <c r="N405" s="642"/>
      <c r="O405" s="642"/>
      <c r="P405" s="642"/>
      <c r="Q405" s="642"/>
      <c r="R405" s="642"/>
      <c r="S405" s="642"/>
      <c r="T405" s="642"/>
      <c r="U405" s="642"/>
      <c r="V405" s="642"/>
      <c r="W405" s="642"/>
      <c r="X405" s="642"/>
      <c r="Y405" s="642"/>
      <c r="Z405" s="642"/>
    </row>
    <row r="406" spans="1:32" ht="40.5" customHeight="1" x14ac:dyDescent="0.25">
      <c r="B406" s="154" t="s">
        <v>490</v>
      </c>
      <c r="C406" s="154"/>
      <c r="D406" s="154"/>
      <c r="E406" s="154"/>
      <c r="F406" s="154"/>
      <c r="G406" s="154"/>
      <c r="H406" s="154"/>
      <c r="I406" s="154"/>
      <c r="J406" s="154"/>
      <c r="K406" s="154"/>
      <c r="L406" s="154"/>
      <c r="M406" s="154"/>
      <c r="N406" s="154"/>
      <c r="O406" s="154"/>
      <c r="P406" s="154"/>
      <c r="Q406" s="154"/>
      <c r="R406" s="154"/>
      <c r="S406" s="154"/>
      <c r="T406" s="154"/>
      <c r="U406" s="154"/>
      <c r="V406" s="154"/>
      <c r="W406" s="154"/>
      <c r="X406" s="154"/>
      <c r="Y406" s="154"/>
      <c r="Z406" s="154"/>
      <c r="AA406" s="154"/>
    </row>
    <row r="407" spans="1:32" s="4" customFormat="1" ht="27" customHeight="1" thickBot="1" x14ac:dyDescent="0.3">
      <c r="B407" s="826" t="s">
        <v>491</v>
      </c>
      <c r="C407" s="826"/>
      <c r="D407" s="826"/>
      <c r="E407" s="826"/>
      <c r="F407" s="826"/>
      <c r="G407" s="826"/>
      <c r="H407" s="826"/>
      <c r="I407" s="826"/>
      <c r="J407" s="826"/>
      <c r="K407" s="826"/>
      <c r="L407" s="826"/>
      <c r="M407" s="826"/>
      <c r="N407" s="826"/>
      <c r="O407" s="826"/>
      <c r="P407" s="826"/>
      <c r="Q407" s="826"/>
      <c r="R407" s="826"/>
      <c r="S407" s="826"/>
      <c r="T407" s="826"/>
      <c r="U407" s="826"/>
      <c r="V407" s="826"/>
      <c r="W407" s="42"/>
      <c r="X407" s="42"/>
      <c r="Y407" s="42"/>
      <c r="Z407" s="22"/>
      <c r="AB407" s="2"/>
      <c r="AC407" s="2"/>
      <c r="AD407" s="2"/>
      <c r="AE407" s="2"/>
      <c r="AF407" s="2"/>
    </row>
    <row r="408" spans="1:32" ht="23.25" customHeight="1" thickBot="1" x14ac:dyDescent="0.3">
      <c r="B408" s="374" t="s">
        <v>26</v>
      </c>
      <c r="C408" s="375"/>
      <c r="D408" s="375"/>
      <c r="E408" s="375"/>
      <c r="F408" s="376"/>
      <c r="G408" s="420">
        <v>2023</v>
      </c>
      <c r="H408" s="421"/>
      <c r="I408" s="421"/>
      <c r="J408" s="421"/>
      <c r="K408" s="420">
        <f>+G408+1</f>
        <v>2024</v>
      </c>
      <c r="L408" s="421"/>
      <c r="M408" s="421"/>
      <c r="N408" s="421"/>
      <c r="O408" s="420">
        <f>+K408+1</f>
        <v>2025</v>
      </c>
      <c r="P408" s="421"/>
      <c r="Q408" s="421"/>
      <c r="R408" s="421"/>
      <c r="S408" s="420">
        <f>+O408+1</f>
        <v>2026</v>
      </c>
      <c r="T408" s="421"/>
      <c r="U408" s="421"/>
      <c r="V408" s="421"/>
      <c r="W408" s="420">
        <f>+S408+1</f>
        <v>2027</v>
      </c>
      <c r="X408" s="421"/>
      <c r="Y408" s="421"/>
      <c r="Z408" s="548"/>
    </row>
    <row r="409" spans="1:32" ht="25.15" customHeight="1" x14ac:dyDescent="0.25">
      <c r="B409" s="422" t="s">
        <v>358</v>
      </c>
      <c r="C409" s="423"/>
      <c r="D409" s="423"/>
      <c r="E409" s="423"/>
      <c r="F409" s="424"/>
      <c r="G409" s="327"/>
      <c r="H409" s="327"/>
      <c r="I409" s="327"/>
      <c r="J409" s="327"/>
      <c r="K409" s="327"/>
      <c r="L409" s="327"/>
      <c r="M409" s="327"/>
      <c r="N409" s="327"/>
      <c r="O409" s="349"/>
      <c r="P409" s="349"/>
      <c r="Q409" s="349"/>
      <c r="R409" s="349"/>
      <c r="S409" s="349"/>
      <c r="T409" s="349"/>
      <c r="U409" s="349"/>
      <c r="V409" s="349"/>
      <c r="W409" s="349"/>
      <c r="X409" s="349"/>
      <c r="Y409" s="349"/>
      <c r="Z409" s="392"/>
    </row>
    <row r="410" spans="1:32" ht="25.15" customHeight="1" x14ac:dyDescent="0.25">
      <c r="B410" s="301" t="s">
        <v>27</v>
      </c>
      <c r="C410" s="206"/>
      <c r="D410" s="206"/>
      <c r="E410" s="206"/>
      <c r="F410" s="207"/>
      <c r="G410" s="318"/>
      <c r="H410" s="318"/>
      <c r="I410" s="318"/>
      <c r="J410" s="318"/>
      <c r="K410" s="318"/>
      <c r="L410" s="318"/>
      <c r="M410" s="318"/>
      <c r="N410" s="318"/>
      <c r="O410" s="393"/>
      <c r="P410" s="393"/>
      <c r="Q410" s="393"/>
      <c r="R410" s="393"/>
      <c r="S410" s="393"/>
      <c r="T410" s="393"/>
      <c r="U410" s="393"/>
      <c r="V410" s="393"/>
      <c r="W410" s="393"/>
      <c r="X410" s="393"/>
      <c r="Y410" s="393"/>
      <c r="Z410" s="425"/>
    </row>
    <row r="411" spans="1:32" ht="25.15" customHeight="1" x14ac:dyDescent="0.25">
      <c r="B411" s="301" t="s">
        <v>105</v>
      </c>
      <c r="C411" s="206"/>
      <c r="D411" s="206"/>
      <c r="E411" s="206"/>
      <c r="F411" s="207"/>
      <c r="G411" s="318"/>
      <c r="H411" s="318"/>
      <c r="I411" s="318"/>
      <c r="J411" s="318"/>
      <c r="K411" s="318"/>
      <c r="L411" s="318"/>
      <c r="M411" s="318"/>
      <c r="N411" s="318"/>
      <c r="O411" s="393"/>
      <c r="P411" s="393"/>
      <c r="Q411" s="393"/>
      <c r="R411" s="393"/>
      <c r="S411" s="393"/>
      <c r="T411" s="393"/>
      <c r="U411" s="393"/>
      <c r="V411" s="393"/>
      <c r="W411" s="393"/>
      <c r="X411" s="393"/>
      <c r="Y411" s="393"/>
      <c r="Z411" s="425"/>
    </row>
    <row r="412" spans="1:32" ht="25.15" customHeight="1" x14ac:dyDescent="0.25">
      <c r="B412" s="301" t="s">
        <v>28</v>
      </c>
      <c r="C412" s="206"/>
      <c r="D412" s="206"/>
      <c r="E412" s="206"/>
      <c r="F412" s="207"/>
      <c r="G412" s="318"/>
      <c r="H412" s="318"/>
      <c r="I412" s="318"/>
      <c r="J412" s="318"/>
      <c r="K412" s="318"/>
      <c r="L412" s="318"/>
      <c r="M412" s="318"/>
      <c r="N412" s="318"/>
      <c r="O412" s="393"/>
      <c r="P412" s="393"/>
      <c r="Q412" s="393"/>
      <c r="R412" s="393"/>
      <c r="S412" s="393"/>
      <c r="T412" s="393"/>
      <c r="U412" s="393"/>
      <c r="V412" s="393"/>
      <c r="W412" s="393"/>
      <c r="X412" s="393"/>
      <c r="Y412" s="393"/>
      <c r="Z412" s="425"/>
    </row>
    <row r="413" spans="1:32" ht="25.15" customHeight="1" x14ac:dyDescent="0.25">
      <c r="B413" s="301" t="s">
        <v>29</v>
      </c>
      <c r="C413" s="206"/>
      <c r="D413" s="206"/>
      <c r="E413" s="206"/>
      <c r="F413" s="207"/>
      <c r="G413" s="429"/>
      <c r="H413" s="429"/>
      <c r="I413" s="429"/>
      <c r="J413" s="429"/>
      <c r="K413" s="429"/>
      <c r="L413" s="429"/>
      <c r="M413" s="429"/>
      <c r="N413" s="429"/>
      <c r="O413" s="390"/>
      <c r="P413" s="390"/>
      <c r="Q413" s="390"/>
      <c r="R413" s="390"/>
      <c r="S413" s="390"/>
      <c r="T413" s="390"/>
      <c r="U413" s="390"/>
      <c r="V413" s="390"/>
      <c r="W413" s="390"/>
      <c r="X413" s="390"/>
      <c r="Y413" s="390"/>
      <c r="Z413" s="391"/>
    </row>
    <row r="414" spans="1:32" ht="25.15" customHeight="1" x14ac:dyDescent="0.25">
      <c r="B414" s="301" t="s">
        <v>543</v>
      </c>
      <c r="C414" s="206"/>
      <c r="D414" s="206"/>
      <c r="E414" s="206"/>
      <c r="F414" s="207"/>
      <c r="G414" s="318"/>
      <c r="H414" s="318"/>
      <c r="I414" s="318"/>
      <c r="J414" s="318"/>
      <c r="K414" s="318"/>
      <c r="L414" s="318"/>
      <c r="M414" s="318"/>
      <c r="N414" s="318"/>
      <c r="O414" s="393"/>
      <c r="P414" s="393"/>
      <c r="Q414" s="393"/>
      <c r="R414" s="393"/>
      <c r="S414" s="393"/>
      <c r="T414" s="393"/>
      <c r="U414" s="393"/>
      <c r="V414" s="393"/>
      <c r="W414" s="393"/>
      <c r="X414" s="393"/>
      <c r="Y414" s="393"/>
      <c r="Z414" s="425"/>
    </row>
    <row r="415" spans="1:32" ht="25.15" customHeight="1" thickBot="1" x14ac:dyDescent="0.3">
      <c r="B415" s="426" t="s">
        <v>544</v>
      </c>
      <c r="C415" s="427"/>
      <c r="D415" s="427"/>
      <c r="E415" s="427"/>
      <c r="F415" s="428"/>
      <c r="G415" s="429"/>
      <c r="H415" s="429"/>
      <c r="I415" s="429"/>
      <c r="J415" s="429"/>
      <c r="K415" s="429"/>
      <c r="L415" s="429"/>
      <c r="M415" s="429"/>
      <c r="N415" s="429"/>
      <c r="O415" s="390"/>
      <c r="P415" s="390"/>
      <c r="Q415" s="390"/>
      <c r="R415" s="390"/>
      <c r="S415" s="390"/>
      <c r="T415" s="390"/>
      <c r="U415" s="390"/>
      <c r="V415" s="390"/>
      <c r="W415" s="390"/>
      <c r="X415" s="390"/>
      <c r="Y415" s="390"/>
      <c r="Z415" s="391"/>
    </row>
    <row r="416" spans="1:32" ht="25.15" customHeight="1" thickBot="1" x14ac:dyDescent="0.3">
      <c r="B416" s="456" t="s">
        <v>263</v>
      </c>
      <c r="C416" s="457"/>
      <c r="D416" s="457"/>
      <c r="E416" s="457"/>
      <c r="F416" s="458"/>
      <c r="G416" s="459">
        <f>SUM(G409:J415)</f>
        <v>0</v>
      </c>
      <c r="H416" s="459"/>
      <c r="I416" s="459"/>
      <c r="J416" s="459"/>
      <c r="K416" s="459">
        <f t="shared" ref="K416" si="6">SUM(K409:N415)</f>
        <v>0</v>
      </c>
      <c r="L416" s="459"/>
      <c r="M416" s="459"/>
      <c r="N416" s="459"/>
      <c r="O416" s="459">
        <f t="shared" ref="O416" si="7">SUM(O409:R415)</f>
        <v>0</v>
      </c>
      <c r="P416" s="459"/>
      <c r="Q416" s="459"/>
      <c r="R416" s="459"/>
      <c r="S416" s="459">
        <f t="shared" ref="S416" si="8">SUM(S409:V415)</f>
        <v>0</v>
      </c>
      <c r="T416" s="459"/>
      <c r="U416" s="459"/>
      <c r="V416" s="459"/>
      <c r="W416" s="459">
        <f t="shared" ref="W416" si="9">SUM(W409:Z415)</f>
        <v>0</v>
      </c>
      <c r="X416" s="459"/>
      <c r="Y416" s="459"/>
      <c r="Z416" s="459"/>
    </row>
    <row r="417" spans="1:27" ht="23.25" customHeight="1" x14ac:dyDescent="0.25">
      <c r="B417" s="24" t="s">
        <v>393</v>
      </c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7" ht="48" customHeight="1" x14ac:dyDescent="0.25">
      <c r="B418" s="2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7" s="8" customFormat="1" ht="23.25" customHeight="1" x14ac:dyDescent="0.25">
      <c r="A419" s="24"/>
      <c r="B419" s="436" t="s">
        <v>204</v>
      </c>
      <c r="C419" s="436"/>
      <c r="D419" s="436"/>
      <c r="E419" s="436"/>
      <c r="F419" s="436"/>
      <c r="G419" s="436"/>
      <c r="H419" s="436"/>
      <c r="I419" s="436"/>
      <c r="J419" s="436"/>
      <c r="K419" s="436"/>
      <c r="L419" s="436"/>
      <c r="M419" s="436"/>
      <c r="N419" s="436"/>
      <c r="O419" s="436"/>
      <c r="P419" s="436"/>
      <c r="Q419" s="436"/>
      <c r="R419" s="436"/>
      <c r="S419" s="436"/>
      <c r="T419" s="436"/>
      <c r="U419" s="436"/>
      <c r="V419" s="436"/>
      <c r="W419" s="436"/>
      <c r="X419" s="436"/>
      <c r="Y419" s="436"/>
      <c r="Z419" s="436"/>
      <c r="AA419" s="24"/>
    </row>
    <row r="420" spans="1:27" ht="8.25" customHeight="1" x14ac:dyDescent="0.2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7" ht="23.25" customHeight="1" thickBot="1" x14ac:dyDescent="0.3">
      <c r="B421" s="437" t="s">
        <v>390</v>
      </c>
      <c r="C421" s="437"/>
      <c r="D421" s="437"/>
      <c r="E421" s="437"/>
      <c r="F421" s="437"/>
      <c r="G421" s="437"/>
      <c r="H421" s="437"/>
      <c r="I421" s="437"/>
      <c r="J421" s="437"/>
      <c r="K421" s="437"/>
      <c r="L421" s="437"/>
      <c r="M421" s="437"/>
      <c r="N421" s="437"/>
      <c r="O421" s="437"/>
      <c r="P421" s="437"/>
      <c r="Q421" s="437"/>
      <c r="R421" s="437"/>
      <c r="S421" s="437"/>
      <c r="T421" s="437"/>
      <c r="U421" s="437"/>
      <c r="V421" s="437"/>
      <c r="W421" s="437"/>
      <c r="X421" s="437"/>
      <c r="Y421" s="437"/>
      <c r="Z421" s="437"/>
    </row>
    <row r="422" spans="1:27" ht="31.5" customHeight="1" x14ac:dyDescent="0.25">
      <c r="B422" s="438" t="s">
        <v>30</v>
      </c>
      <c r="C422" s="439"/>
      <c r="D422" s="439"/>
      <c r="E422" s="439"/>
      <c r="F422" s="440"/>
      <c r="G422" s="441" t="s">
        <v>31</v>
      </c>
      <c r="H422" s="439"/>
      <c r="I422" s="439"/>
      <c r="J422" s="440"/>
      <c r="K422" s="441" t="s">
        <v>528</v>
      </c>
      <c r="L422" s="439"/>
      <c r="M422" s="439"/>
      <c r="N422" s="440"/>
      <c r="O422" s="441" t="s">
        <v>32</v>
      </c>
      <c r="P422" s="439"/>
      <c r="Q422" s="439"/>
      <c r="R422" s="440"/>
      <c r="S422" s="441" t="s">
        <v>121</v>
      </c>
      <c r="T422" s="439"/>
      <c r="U422" s="439"/>
      <c r="V422" s="440"/>
      <c r="W422" s="441" t="s">
        <v>33</v>
      </c>
      <c r="X422" s="439"/>
      <c r="Y422" s="439"/>
      <c r="Z422" s="455"/>
    </row>
    <row r="423" spans="1:27" ht="18" customHeight="1" thickBot="1" x14ac:dyDescent="0.3">
      <c r="B423" s="834"/>
      <c r="C423" s="835"/>
      <c r="D423" s="835"/>
      <c r="E423" s="835"/>
      <c r="F423" s="836"/>
      <c r="G423" s="837" t="s">
        <v>200</v>
      </c>
      <c r="H423" s="838"/>
      <c r="I423" s="838"/>
      <c r="J423" s="839"/>
      <c r="K423" s="837" t="s">
        <v>120</v>
      </c>
      <c r="L423" s="838"/>
      <c r="M423" s="838"/>
      <c r="N423" s="839"/>
      <c r="O423" s="837"/>
      <c r="P423" s="838"/>
      <c r="Q423" s="838"/>
      <c r="R423" s="839"/>
      <c r="S423" s="837"/>
      <c r="T423" s="838"/>
      <c r="U423" s="838"/>
      <c r="V423" s="839"/>
      <c r="W423" s="837" t="s">
        <v>122</v>
      </c>
      <c r="X423" s="838"/>
      <c r="Y423" s="838"/>
      <c r="Z423" s="840"/>
    </row>
    <row r="424" spans="1:27" ht="25.15" customHeight="1" x14ac:dyDescent="0.25">
      <c r="B424" s="827"/>
      <c r="C424" s="828"/>
      <c r="D424" s="828"/>
      <c r="E424" s="828"/>
      <c r="F424" s="829"/>
      <c r="G424" s="830"/>
      <c r="H424" s="830"/>
      <c r="I424" s="830"/>
      <c r="J424" s="830"/>
      <c r="K424" s="831"/>
      <c r="L424" s="831"/>
      <c r="M424" s="831"/>
      <c r="N424" s="831"/>
      <c r="O424" s="831"/>
      <c r="P424" s="831"/>
      <c r="Q424" s="831"/>
      <c r="R424" s="831"/>
      <c r="S424" s="831"/>
      <c r="T424" s="831"/>
      <c r="U424" s="831"/>
      <c r="V424" s="831"/>
      <c r="W424" s="832"/>
      <c r="X424" s="832"/>
      <c r="Y424" s="832"/>
      <c r="Z424" s="833"/>
    </row>
    <row r="425" spans="1:27" s="119" customFormat="1" ht="25.15" customHeight="1" x14ac:dyDescent="0.25">
      <c r="A425" s="4"/>
      <c r="B425" s="445"/>
      <c r="C425" s="446"/>
      <c r="D425" s="446"/>
      <c r="E425" s="446"/>
      <c r="F425" s="447"/>
      <c r="G425" s="448"/>
      <c r="H425" s="448"/>
      <c r="I425" s="448"/>
      <c r="J425" s="448"/>
      <c r="K425" s="442"/>
      <c r="L425" s="442"/>
      <c r="M425" s="442"/>
      <c r="N425" s="442"/>
      <c r="O425" s="442"/>
      <c r="P425" s="442"/>
      <c r="Q425" s="442"/>
      <c r="R425" s="442"/>
      <c r="S425" s="442"/>
      <c r="T425" s="442"/>
      <c r="U425" s="442"/>
      <c r="V425" s="442"/>
      <c r="W425" s="443"/>
      <c r="X425" s="443"/>
      <c r="Y425" s="443"/>
      <c r="Z425" s="444"/>
      <c r="AA425" s="4"/>
    </row>
    <row r="426" spans="1:27" s="119" customFormat="1" ht="25.15" customHeight="1" x14ac:dyDescent="0.25">
      <c r="A426" s="4"/>
      <c r="B426" s="445"/>
      <c r="C426" s="446"/>
      <c r="D426" s="446"/>
      <c r="E426" s="446"/>
      <c r="F426" s="447"/>
      <c r="G426" s="448"/>
      <c r="H426" s="448"/>
      <c r="I426" s="448"/>
      <c r="J426" s="448"/>
      <c r="K426" s="442"/>
      <c r="L426" s="442"/>
      <c r="M426" s="442"/>
      <c r="N426" s="442"/>
      <c r="O426" s="442"/>
      <c r="P426" s="442"/>
      <c r="Q426" s="442"/>
      <c r="R426" s="442"/>
      <c r="S426" s="442"/>
      <c r="T426" s="442"/>
      <c r="U426" s="442"/>
      <c r="V426" s="442"/>
      <c r="W426" s="443"/>
      <c r="X426" s="443"/>
      <c r="Y426" s="443"/>
      <c r="Z426" s="444"/>
      <c r="AA426" s="4"/>
    </row>
    <row r="427" spans="1:27" ht="25.15" customHeight="1" x14ac:dyDescent="0.25">
      <c r="B427" s="445"/>
      <c r="C427" s="446"/>
      <c r="D427" s="446"/>
      <c r="E427" s="446"/>
      <c r="F427" s="447"/>
      <c r="G427" s="448"/>
      <c r="H427" s="448"/>
      <c r="I427" s="448"/>
      <c r="J427" s="448"/>
      <c r="K427" s="442"/>
      <c r="L427" s="442"/>
      <c r="M427" s="442"/>
      <c r="N427" s="442"/>
      <c r="O427" s="442"/>
      <c r="P427" s="442"/>
      <c r="Q427" s="442"/>
      <c r="R427" s="442"/>
      <c r="S427" s="442"/>
      <c r="T427" s="442"/>
      <c r="U427" s="442"/>
      <c r="V427" s="442"/>
      <c r="W427" s="443"/>
      <c r="X427" s="443"/>
      <c r="Y427" s="443"/>
      <c r="Z427" s="444"/>
    </row>
    <row r="428" spans="1:27" ht="25.15" customHeight="1" x14ac:dyDescent="0.25">
      <c r="B428" s="445"/>
      <c r="C428" s="446"/>
      <c r="D428" s="446"/>
      <c r="E428" s="446"/>
      <c r="F428" s="447"/>
      <c r="G428" s="448"/>
      <c r="H428" s="448"/>
      <c r="I428" s="448"/>
      <c r="J428" s="448"/>
      <c r="K428" s="442"/>
      <c r="L428" s="442"/>
      <c r="M428" s="442"/>
      <c r="N428" s="442"/>
      <c r="O428" s="442"/>
      <c r="P428" s="442"/>
      <c r="Q428" s="442"/>
      <c r="R428" s="442"/>
      <c r="S428" s="442"/>
      <c r="T428" s="442"/>
      <c r="U428" s="442"/>
      <c r="V428" s="442"/>
      <c r="W428" s="443"/>
      <c r="X428" s="443"/>
      <c r="Y428" s="443"/>
      <c r="Z428" s="444"/>
    </row>
    <row r="429" spans="1:27" ht="25.15" customHeight="1" x14ac:dyDescent="0.25">
      <c r="B429" s="445"/>
      <c r="C429" s="446"/>
      <c r="D429" s="446"/>
      <c r="E429" s="446"/>
      <c r="F429" s="447"/>
      <c r="G429" s="448"/>
      <c r="H429" s="448"/>
      <c r="I429" s="448"/>
      <c r="J429" s="448"/>
      <c r="K429" s="442"/>
      <c r="L429" s="442"/>
      <c r="M429" s="442"/>
      <c r="N429" s="442"/>
      <c r="O429" s="442"/>
      <c r="P429" s="442"/>
      <c r="Q429" s="442"/>
      <c r="R429" s="442"/>
      <c r="S429" s="442"/>
      <c r="T429" s="442"/>
      <c r="U429" s="442"/>
      <c r="V429" s="442"/>
      <c r="W429" s="443"/>
      <c r="X429" s="443"/>
      <c r="Y429" s="443"/>
      <c r="Z429" s="444"/>
      <c r="AA429" s="2"/>
    </row>
    <row r="430" spans="1:27" ht="25.15" customHeight="1" x14ac:dyDescent="0.25">
      <c r="B430" s="445"/>
      <c r="C430" s="446"/>
      <c r="D430" s="446"/>
      <c r="E430" s="446"/>
      <c r="F430" s="447"/>
      <c r="G430" s="448"/>
      <c r="H430" s="448"/>
      <c r="I430" s="448"/>
      <c r="J430" s="448"/>
      <c r="K430" s="442"/>
      <c r="L430" s="442"/>
      <c r="M430" s="442"/>
      <c r="N430" s="442"/>
      <c r="O430" s="442"/>
      <c r="P430" s="442"/>
      <c r="Q430" s="442"/>
      <c r="R430" s="442"/>
      <c r="S430" s="442"/>
      <c r="T430" s="442"/>
      <c r="U430" s="442"/>
      <c r="V430" s="442"/>
      <c r="W430" s="443"/>
      <c r="X430" s="443"/>
      <c r="Y430" s="443"/>
      <c r="Z430" s="444"/>
      <c r="AA430" s="2"/>
    </row>
    <row r="431" spans="1:27" ht="25.15" customHeight="1" thickBot="1" x14ac:dyDescent="0.3">
      <c r="B431" s="843"/>
      <c r="C431" s="844"/>
      <c r="D431" s="844"/>
      <c r="E431" s="844"/>
      <c r="F431" s="845"/>
      <c r="G431" s="846"/>
      <c r="H431" s="846"/>
      <c r="I431" s="846"/>
      <c r="J431" s="846"/>
      <c r="K431" s="847"/>
      <c r="L431" s="847"/>
      <c r="M431" s="847"/>
      <c r="N431" s="847"/>
      <c r="O431" s="847"/>
      <c r="P431" s="847"/>
      <c r="Q431" s="847"/>
      <c r="R431" s="847"/>
      <c r="S431" s="847"/>
      <c r="T431" s="847"/>
      <c r="U431" s="847"/>
      <c r="V431" s="847"/>
      <c r="W431" s="848"/>
      <c r="X431" s="848"/>
      <c r="Y431" s="848"/>
      <c r="Z431" s="849"/>
      <c r="AA431" s="2"/>
    </row>
    <row r="432" spans="1:27" ht="32.25" customHeight="1" x14ac:dyDescent="0.2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2"/>
    </row>
    <row r="433" spans="1:27" s="82" customFormat="1" ht="23.25" customHeight="1" x14ac:dyDescent="0.3">
      <c r="A433" s="81" t="s">
        <v>34</v>
      </c>
      <c r="B433" s="81" t="s">
        <v>35</v>
      </c>
    </row>
    <row r="434" spans="1:27" ht="8.25" customHeight="1" x14ac:dyDescent="0.2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2"/>
    </row>
    <row r="435" spans="1:27" ht="38.25" customHeight="1" x14ac:dyDescent="0.25">
      <c r="B435" s="350" t="s">
        <v>492</v>
      </c>
      <c r="C435" s="350"/>
      <c r="D435" s="350"/>
      <c r="E435" s="350"/>
      <c r="F435" s="350"/>
      <c r="G435" s="350"/>
      <c r="H435" s="350"/>
      <c r="I435" s="350"/>
      <c r="J435" s="350"/>
      <c r="K435" s="350"/>
      <c r="L435" s="350"/>
      <c r="M435" s="350"/>
      <c r="N435" s="350"/>
      <c r="O435" s="350"/>
      <c r="P435" s="350"/>
      <c r="Q435" s="350"/>
      <c r="R435" s="350"/>
      <c r="S435" s="350"/>
      <c r="T435" s="350"/>
      <c r="U435" s="350"/>
      <c r="V435" s="350"/>
      <c r="W435" s="350"/>
      <c r="X435" s="350"/>
      <c r="Y435" s="350"/>
      <c r="Z435" s="350"/>
      <c r="AA435" s="2"/>
    </row>
    <row r="436" spans="1:27" ht="23.25" customHeight="1" x14ac:dyDescent="0.2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2"/>
    </row>
    <row r="437" spans="1:27" ht="23.25" customHeight="1" x14ac:dyDescent="0.3">
      <c r="A437" s="19" t="s">
        <v>36</v>
      </c>
      <c r="B437" s="19" t="s">
        <v>349</v>
      </c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2"/>
    </row>
    <row r="438" spans="1:27" ht="8.25" customHeight="1" x14ac:dyDescent="0.2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2"/>
    </row>
    <row r="439" spans="1:27" ht="23.25" customHeight="1" x14ac:dyDescent="0.25">
      <c r="B439" s="24" t="s">
        <v>102</v>
      </c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2"/>
    </row>
    <row r="440" spans="1:27" ht="8.25" customHeight="1" x14ac:dyDescent="0.25">
      <c r="B440" s="2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2"/>
    </row>
    <row r="441" spans="1:27" ht="23.25" customHeight="1" x14ac:dyDescent="0.25">
      <c r="B441" s="4" t="s">
        <v>352</v>
      </c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2"/>
    </row>
    <row r="442" spans="1:27" ht="80.25" customHeight="1" x14ac:dyDescent="0.25">
      <c r="B442" s="153"/>
      <c r="C442" s="153"/>
      <c r="D442" s="153"/>
      <c r="E442" s="153"/>
      <c r="F442" s="153"/>
      <c r="G442" s="153"/>
      <c r="H442" s="153"/>
      <c r="I442" s="153"/>
      <c r="J442" s="153"/>
      <c r="K442" s="153"/>
      <c r="L442" s="153"/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  <c r="Y442" s="153"/>
      <c r="Z442" s="153"/>
      <c r="AA442" s="2"/>
    </row>
    <row r="443" spans="1:27" ht="23.25" customHeight="1" x14ac:dyDescent="0.2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2"/>
    </row>
    <row r="444" spans="1:27" ht="23.25" customHeight="1" x14ac:dyDescent="0.25">
      <c r="B444" s="4" t="s">
        <v>350</v>
      </c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 t="s">
        <v>351</v>
      </c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2"/>
    </row>
    <row r="445" spans="1:27" ht="80.25" customHeight="1" x14ac:dyDescent="0.25">
      <c r="A445" s="2"/>
      <c r="B445" s="841"/>
      <c r="C445" s="841"/>
      <c r="D445" s="841"/>
      <c r="E445" s="841"/>
      <c r="F445" s="841"/>
      <c r="G445" s="841"/>
      <c r="H445" s="841"/>
      <c r="I445" s="841"/>
      <c r="J445" s="841"/>
      <c r="K445" s="841"/>
      <c r="L445" s="841"/>
      <c r="M445" s="93"/>
      <c r="O445" s="841"/>
      <c r="P445" s="841"/>
      <c r="Q445" s="841"/>
      <c r="R445" s="841"/>
      <c r="S445" s="841"/>
      <c r="T445" s="841"/>
      <c r="U445" s="841"/>
      <c r="V445" s="841"/>
      <c r="W445" s="841"/>
      <c r="X445" s="841"/>
      <c r="Y445" s="841"/>
      <c r="Z445" s="841"/>
      <c r="AA445" s="2"/>
    </row>
    <row r="446" spans="1:27" ht="23.25" customHeight="1" x14ac:dyDescent="0.25">
      <c r="A446" s="2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2"/>
    </row>
    <row r="447" spans="1:27" ht="23.25" customHeight="1" x14ac:dyDescent="0.25">
      <c r="A447" s="2"/>
      <c r="B447" s="645" t="s">
        <v>353</v>
      </c>
      <c r="C447" s="645"/>
      <c r="D447" s="645"/>
      <c r="E447" s="645"/>
      <c r="F447" s="645"/>
      <c r="G447" s="645"/>
      <c r="H447" s="645"/>
      <c r="I447" s="645"/>
      <c r="J447" s="645"/>
      <c r="K447" s="645"/>
      <c r="L447" s="645"/>
      <c r="M447" s="645"/>
      <c r="N447" s="645"/>
      <c r="O447" s="645"/>
      <c r="P447" s="645"/>
      <c r="Q447" s="645"/>
      <c r="R447" s="645"/>
      <c r="S447" s="645"/>
      <c r="T447" s="645"/>
      <c r="U447" s="645"/>
      <c r="V447" s="645"/>
      <c r="W447" s="645"/>
      <c r="X447" s="645"/>
      <c r="Y447" s="645"/>
      <c r="Z447" s="645"/>
      <c r="AA447" s="2"/>
    </row>
    <row r="448" spans="1:27" ht="8.25" customHeight="1" x14ac:dyDescent="0.25">
      <c r="A448" s="2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2"/>
    </row>
    <row r="449" spans="1:27" ht="23.25" customHeight="1" thickBot="1" x14ac:dyDescent="0.3">
      <c r="A449" s="2"/>
      <c r="B449" s="850" t="s">
        <v>493</v>
      </c>
      <c r="C449" s="850"/>
      <c r="D449" s="850"/>
      <c r="E449" s="850"/>
      <c r="F449" s="850"/>
      <c r="G449" s="850"/>
      <c r="H449" s="850"/>
      <c r="I449" s="850"/>
      <c r="J449" s="850"/>
      <c r="K449" s="850"/>
      <c r="L449" s="850"/>
      <c r="M449" s="850"/>
      <c r="N449" s="850"/>
      <c r="O449" s="850"/>
      <c r="P449" s="850"/>
      <c r="Q449" s="850"/>
      <c r="R449" s="850"/>
      <c r="S449" s="850"/>
      <c r="T449" s="850"/>
      <c r="U449" s="850"/>
      <c r="V449" s="850"/>
      <c r="W449" s="850"/>
      <c r="X449" s="850"/>
      <c r="Y449" s="850"/>
      <c r="Z449" s="850"/>
      <c r="AA449" s="2"/>
    </row>
    <row r="450" spans="1:27" ht="30" customHeight="1" thickBot="1" x14ac:dyDescent="0.3">
      <c r="A450" s="2"/>
      <c r="B450" s="541" t="s">
        <v>354</v>
      </c>
      <c r="C450" s="770"/>
      <c r="D450" s="770"/>
      <c r="E450" s="770"/>
      <c r="F450" s="770"/>
      <c r="G450" s="770"/>
      <c r="H450" s="542"/>
      <c r="I450" s="771" t="s">
        <v>355</v>
      </c>
      <c r="J450" s="770"/>
      <c r="K450" s="770"/>
      <c r="L450" s="770"/>
      <c r="M450" s="770"/>
      <c r="N450" s="770"/>
      <c r="O450" s="770"/>
      <c r="P450" s="770"/>
      <c r="Q450" s="542"/>
      <c r="R450" s="771" t="s">
        <v>356</v>
      </c>
      <c r="S450" s="770"/>
      <c r="T450" s="770"/>
      <c r="U450" s="770"/>
      <c r="V450" s="770"/>
      <c r="W450" s="770"/>
      <c r="X450" s="770"/>
      <c r="Y450" s="770"/>
      <c r="Z450" s="842"/>
      <c r="AA450" s="2"/>
    </row>
    <row r="451" spans="1:27" ht="30" customHeight="1" x14ac:dyDescent="0.25">
      <c r="A451" s="2"/>
      <c r="B451" s="857"/>
      <c r="C451" s="858"/>
      <c r="D451" s="858"/>
      <c r="E451" s="858"/>
      <c r="F451" s="858"/>
      <c r="G451" s="858"/>
      <c r="H451" s="859"/>
      <c r="I451" s="860"/>
      <c r="J451" s="861"/>
      <c r="K451" s="861"/>
      <c r="L451" s="861"/>
      <c r="M451" s="861"/>
      <c r="N451" s="861"/>
      <c r="O451" s="861"/>
      <c r="P451" s="861"/>
      <c r="Q451" s="862"/>
      <c r="R451" s="863"/>
      <c r="S451" s="858"/>
      <c r="T451" s="858"/>
      <c r="U451" s="858"/>
      <c r="V451" s="858"/>
      <c r="W451" s="858"/>
      <c r="X451" s="858"/>
      <c r="Y451" s="858"/>
      <c r="Z451" s="864"/>
      <c r="AA451" s="2"/>
    </row>
    <row r="452" spans="1:27" ht="30" customHeight="1" x14ac:dyDescent="0.25">
      <c r="A452" s="2"/>
      <c r="B452" s="851"/>
      <c r="C452" s="464"/>
      <c r="D452" s="464"/>
      <c r="E452" s="464"/>
      <c r="F452" s="464"/>
      <c r="G452" s="464"/>
      <c r="H452" s="465"/>
      <c r="I452" s="463"/>
      <c r="J452" s="464"/>
      <c r="K452" s="464"/>
      <c r="L452" s="464"/>
      <c r="M452" s="464"/>
      <c r="N452" s="464"/>
      <c r="O452" s="464"/>
      <c r="P452" s="464"/>
      <c r="Q452" s="465"/>
      <c r="R452" s="463"/>
      <c r="S452" s="464"/>
      <c r="T452" s="464"/>
      <c r="U452" s="464"/>
      <c r="V452" s="464"/>
      <c r="W452" s="464"/>
      <c r="X452" s="464"/>
      <c r="Y452" s="464"/>
      <c r="Z452" s="466"/>
      <c r="AA452" s="2"/>
    </row>
    <row r="453" spans="1:27" ht="30" customHeight="1" x14ac:dyDescent="0.25">
      <c r="A453" s="2"/>
      <c r="B453" s="851"/>
      <c r="C453" s="464"/>
      <c r="D453" s="464"/>
      <c r="E453" s="464"/>
      <c r="F453" s="464"/>
      <c r="G453" s="464"/>
      <c r="H453" s="465"/>
      <c r="I453" s="463"/>
      <c r="J453" s="464"/>
      <c r="K453" s="464"/>
      <c r="L453" s="464"/>
      <c r="M453" s="464"/>
      <c r="N453" s="464"/>
      <c r="O453" s="464"/>
      <c r="P453" s="464"/>
      <c r="Q453" s="465"/>
      <c r="R453" s="463"/>
      <c r="S453" s="464"/>
      <c r="T453" s="464"/>
      <c r="U453" s="464"/>
      <c r="V453" s="464"/>
      <c r="W453" s="464"/>
      <c r="X453" s="464"/>
      <c r="Y453" s="464"/>
      <c r="Z453" s="466"/>
      <c r="AA453" s="2"/>
    </row>
    <row r="454" spans="1:27" ht="30" customHeight="1" x14ac:dyDescent="0.25">
      <c r="A454" s="2"/>
      <c r="B454" s="851"/>
      <c r="C454" s="464"/>
      <c r="D454" s="464"/>
      <c r="E454" s="464"/>
      <c r="F454" s="464"/>
      <c r="G454" s="464"/>
      <c r="H454" s="465"/>
      <c r="I454" s="463"/>
      <c r="J454" s="464"/>
      <c r="K454" s="464"/>
      <c r="L454" s="464"/>
      <c r="M454" s="464"/>
      <c r="N454" s="464"/>
      <c r="O454" s="464"/>
      <c r="P454" s="464"/>
      <c r="Q454" s="465"/>
      <c r="R454" s="463"/>
      <c r="S454" s="464"/>
      <c r="T454" s="464"/>
      <c r="U454" s="464"/>
      <c r="V454" s="464"/>
      <c r="W454" s="464"/>
      <c r="X454" s="464"/>
      <c r="Y454" s="464"/>
      <c r="Z454" s="466"/>
      <c r="AA454" s="2"/>
    </row>
    <row r="455" spans="1:27" ht="30" customHeight="1" thickBot="1" x14ac:dyDescent="0.3">
      <c r="A455" s="2"/>
      <c r="B455" s="852"/>
      <c r="C455" s="853"/>
      <c r="D455" s="853"/>
      <c r="E455" s="853"/>
      <c r="F455" s="853"/>
      <c r="G455" s="853"/>
      <c r="H455" s="854"/>
      <c r="I455" s="855"/>
      <c r="J455" s="853"/>
      <c r="K455" s="853"/>
      <c r="L455" s="853"/>
      <c r="M455" s="853"/>
      <c r="N455" s="853"/>
      <c r="O455" s="853"/>
      <c r="P455" s="853"/>
      <c r="Q455" s="854"/>
      <c r="R455" s="855"/>
      <c r="S455" s="853"/>
      <c r="T455" s="853"/>
      <c r="U455" s="853"/>
      <c r="V455" s="853"/>
      <c r="W455" s="853"/>
      <c r="X455" s="853"/>
      <c r="Y455" s="853"/>
      <c r="Z455" s="856"/>
      <c r="AA455" s="2"/>
    </row>
    <row r="456" spans="1:27" ht="23.25" customHeight="1" x14ac:dyDescent="0.25">
      <c r="A456" s="2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2"/>
    </row>
    <row r="457" spans="1:27" ht="23.25" customHeight="1" x14ac:dyDescent="0.25">
      <c r="A457" s="2"/>
      <c r="B457" s="4" t="s">
        <v>114</v>
      </c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2"/>
    </row>
    <row r="458" spans="1:27" ht="63" customHeight="1" x14ac:dyDescent="0.25">
      <c r="A458" s="2"/>
      <c r="B458" s="153"/>
      <c r="C458" s="153"/>
      <c r="D458" s="153"/>
      <c r="E458" s="153"/>
      <c r="F458" s="153"/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  <c r="Q458" s="153"/>
      <c r="R458" s="153"/>
      <c r="S458" s="153"/>
      <c r="T458" s="153"/>
      <c r="U458" s="153"/>
      <c r="V458" s="153"/>
      <c r="W458" s="153"/>
      <c r="X458" s="153"/>
      <c r="Y458" s="153"/>
      <c r="Z458" s="153"/>
      <c r="AA458" s="2"/>
    </row>
    <row r="459" spans="1:27" ht="5.0999999999999996" customHeight="1" x14ac:dyDescent="0.25">
      <c r="A459" s="2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2"/>
    </row>
    <row r="460" spans="1:27" ht="23.25" customHeight="1" x14ac:dyDescent="0.25">
      <c r="A460" s="2"/>
      <c r="B460" s="4" t="s">
        <v>115</v>
      </c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2"/>
    </row>
    <row r="461" spans="1:27" ht="63" customHeight="1" x14ac:dyDescent="0.25">
      <c r="B461" s="153"/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  <c r="V461" s="153"/>
      <c r="W461" s="153"/>
      <c r="X461" s="153"/>
      <c r="Y461" s="153"/>
      <c r="Z461" s="153"/>
      <c r="AA461" s="2"/>
    </row>
    <row r="462" spans="1:27" ht="5.0999999999999996" customHeight="1" x14ac:dyDescent="0.2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2"/>
    </row>
    <row r="463" spans="1:27" ht="23.25" customHeight="1" x14ac:dyDescent="0.25">
      <c r="B463" s="4" t="s">
        <v>116</v>
      </c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2"/>
    </row>
    <row r="464" spans="1:27" ht="63" customHeight="1" x14ac:dyDescent="0.25">
      <c r="B464" s="153"/>
      <c r="C464" s="153"/>
      <c r="D464" s="153"/>
      <c r="E464" s="153"/>
      <c r="F464" s="153"/>
      <c r="G464" s="153"/>
      <c r="H464" s="153"/>
      <c r="I464" s="153"/>
      <c r="J464" s="153"/>
      <c r="K464" s="153"/>
      <c r="L464" s="153"/>
      <c r="M464" s="153"/>
      <c r="N464" s="153"/>
      <c r="O464" s="153"/>
      <c r="P464" s="153"/>
      <c r="Q464" s="153"/>
      <c r="R464" s="153"/>
      <c r="S464" s="153"/>
      <c r="T464" s="153"/>
      <c r="U464" s="153"/>
      <c r="V464" s="153"/>
      <c r="W464" s="153"/>
      <c r="X464" s="153"/>
      <c r="Y464" s="153"/>
      <c r="Z464" s="153"/>
      <c r="AA464" s="2"/>
    </row>
    <row r="465" spans="1:27" ht="30" customHeight="1" x14ac:dyDescent="0.25">
      <c r="B465" s="4" t="s">
        <v>117</v>
      </c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2"/>
    </row>
    <row r="466" spans="1:27" ht="63" customHeight="1" x14ac:dyDescent="0.25">
      <c r="B466" s="153"/>
      <c r="C466" s="153"/>
      <c r="D466" s="153"/>
      <c r="E466" s="153"/>
      <c r="F466" s="153"/>
      <c r="G466" s="153"/>
      <c r="H466" s="153"/>
      <c r="I466" s="153"/>
      <c r="J466" s="153"/>
      <c r="K466" s="153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  <c r="V466" s="153"/>
      <c r="W466" s="153"/>
      <c r="X466" s="153"/>
      <c r="Y466" s="153"/>
      <c r="Z466" s="153"/>
      <c r="AA466" s="2"/>
    </row>
    <row r="467" spans="1:27" ht="17.25" customHeight="1" x14ac:dyDescent="0.25">
      <c r="B467" s="4" t="s">
        <v>118</v>
      </c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2"/>
    </row>
    <row r="468" spans="1:27" ht="59.25" customHeight="1" x14ac:dyDescent="0.25">
      <c r="B468" s="153"/>
      <c r="C468" s="153"/>
      <c r="D468" s="153"/>
      <c r="E468" s="153"/>
      <c r="F468" s="153"/>
      <c r="G468" s="153"/>
      <c r="H468" s="153"/>
      <c r="I468" s="153"/>
      <c r="J468" s="153"/>
      <c r="K468" s="153"/>
      <c r="L468" s="153"/>
      <c r="M468" s="153"/>
      <c r="N468" s="153"/>
      <c r="O468" s="153"/>
      <c r="P468" s="153"/>
      <c r="Q468" s="153"/>
      <c r="R468" s="153"/>
      <c r="S468" s="153"/>
      <c r="T468" s="153"/>
      <c r="U468" s="153"/>
      <c r="V468" s="153"/>
      <c r="W468" s="153"/>
      <c r="X468" s="153"/>
      <c r="Y468" s="153"/>
      <c r="Z468" s="153"/>
      <c r="AA468" s="2"/>
    </row>
    <row r="469" spans="1:27" ht="5.0999999999999996" customHeight="1" x14ac:dyDescent="0.2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2"/>
    </row>
    <row r="470" spans="1:27" ht="23.25" customHeight="1" x14ac:dyDescent="0.25">
      <c r="B470" s="4" t="s">
        <v>119</v>
      </c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2"/>
    </row>
    <row r="471" spans="1:27" ht="60.75" customHeight="1" x14ac:dyDescent="0.25">
      <c r="B471" s="153"/>
      <c r="C471" s="153"/>
      <c r="D471" s="153"/>
      <c r="E471" s="153"/>
      <c r="F471" s="153"/>
      <c r="G471" s="153"/>
      <c r="H471" s="153"/>
      <c r="I471" s="153"/>
      <c r="J471" s="153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  <c r="V471" s="153"/>
      <c r="W471" s="153"/>
      <c r="X471" s="153"/>
      <c r="Y471" s="153"/>
      <c r="Z471" s="153"/>
      <c r="AA471" s="2"/>
    </row>
    <row r="472" spans="1:27" ht="23.1" customHeight="1" x14ac:dyDescent="0.2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2"/>
    </row>
    <row r="473" spans="1:27" ht="23.1" customHeight="1" x14ac:dyDescent="0.2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2"/>
    </row>
    <row r="474" spans="1:27" s="82" customFormat="1" ht="23.25" customHeight="1" x14ac:dyDescent="0.3">
      <c r="A474" s="81" t="s">
        <v>411</v>
      </c>
      <c r="B474" s="81" t="s">
        <v>319</v>
      </c>
    </row>
    <row r="475" spans="1:27" ht="13.5" customHeight="1" x14ac:dyDescent="0.2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2"/>
    </row>
    <row r="476" spans="1:27" ht="43.5" customHeight="1" x14ac:dyDescent="0.25">
      <c r="B476" s="350" t="s">
        <v>494</v>
      </c>
      <c r="C476" s="350"/>
      <c r="D476" s="350"/>
      <c r="E476" s="350"/>
      <c r="F476" s="350"/>
      <c r="G476" s="350"/>
      <c r="H476" s="350"/>
      <c r="I476" s="350"/>
      <c r="J476" s="350"/>
      <c r="K476" s="350"/>
      <c r="L476" s="350"/>
      <c r="M476" s="350"/>
      <c r="N476" s="350"/>
      <c r="O476" s="350"/>
      <c r="P476" s="350"/>
      <c r="Q476" s="350"/>
      <c r="R476" s="350"/>
      <c r="S476" s="350"/>
      <c r="T476" s="350"/>
      <c r="U476" s="350"/>
      <c r="V476" s="350"/>
      <c r="W476" s="350"/>
      <c r="X476" s="350"/>
      <c r="Y476" s="350"/>
      <c r="Z476" s="350"/>
    </row>
    <row r="477" spans="1:27" ht="13.9" customHeight="1" x14ac:dyDescent="0.25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</row>
    <row r="478" spans="1:27" ht="14.25" hidden="1" customHeight="1" x14ac:dyDescent="0.25">
      <c r="B478" s="24" t="s">
        <v>409</v>
      </c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28"/>
      <c r="Y478" s="28"/>
      <c r="Z478" s="28"/>
      <c r="AA478" s="28"/>
    </row>
    <row r="479" spans="1:27" ht="124.9" hidden="1" customHeight="1" x14ac:dyDescent="0.25"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28"/>
      <c r="Y479" s="28"/>
      <c r="Z479" s="28"/>
      <c r="AA479" s="28"/>
    </row>
    <row r="480" spans="1:27" ht="16.899999999999999" hidden="1" customHeight="1" x14ac:dyDescent="0.25"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</row>
    <row r="481" spans="1:27" ht="14.25" hidden="1" customHeight="1" x14ac:dyDescent="0.25">
      <c r="B481" s="24" t="s">
        <v>410</v>
      </c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28"/>
      <c r="Y481" s="28"/>
      <c r="Z481" s="28"/>
      <c r="AA481" s="28"/>
    </row>
    <row r="482" spans="1:27" ht="127.15" hidden="1" customHeight="1" x14ac:dyDescent="0.25"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28"/>
      <c r="Y482" s="28"/>
      <c r="Z482" s="28"/>
      <c r="AA482" s="28"/>
    </row>
    <row r="483" spans="1:27" ht="18.75" customHeight="1" x14ac:dyDescent="0.25">
      <c r="B483" s="24" t="s">
        <v>409</v>
      </c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28"/>
      <c r="Y483" s="28"/>
      <c r="Z483" s="28"/>
      <c r="AA483" s="28"/>
    </row>
    <row r="484" spans="1:27" ht="99.75" customHeight="1" x14ac:dyDescent="0.25">
      <c r="B484" s="153"/>
      <c r="C484" s="153"/>
      <c r="D484" s="153"/>
      <c r="E484" s="153"/>
      <c r="F484" s="153"/>
      <c r="G484" s="153"/>
      <c r="H484" s="153"/>
      <c r="I484" s="153"/>
      <c r="J484" s="153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  <c r="V484" s="153"/>
      <c r="W484" s="153"/>
      <c r="X484" s="153"/>
      <c r="Y484" s="153"/>
      <c r="Z484" s="153"/>
    </row>
    <row r="485" spans="1:27" ht="29.25" customHeight="1" x14ac:dyDescent="0.3">
      <c r="A485" s="19" t="s">
        <v>175</v>
      </c>
      <c r="B485" s="19" t="s">
        <v>205</v>
      </c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7" ht="12" customHeight="1" x14ac:dyDescent="0.2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7" ht="23.25" customHeight="1" x14ac:dyDescent="0.25">
      <c r="B487" s="4" t="s">
        <v>206</v>
      </c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7" ht="80.25" customHeight="1" x14ac:dyDescent="0.25">
      <c r="B488" s="153"/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  <c r="V488" s="153"/>
      <c r="W488" s="153"/>
      <c r="X488" s="153"/>
      <c r="Y488" s="153"/>
      <c r="Z488" s="153"/>
    </row>
    <row r="489" spans="1:27" ht="18" customHeight="1" x14ac:dyDescent="0.2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7" ht="23.25" customHeight="1" x14ac:dyDescent="0.25">
      <c r="B490" s="4" t="s">
        <v>207</v>
      </c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7" ht="80.25" customHeight="1" x14ac:dyDescent="0.25">
      <c r="B491" s="153"/>
      <c r="C491" s="153"/>
      <c r="D491" s="153"/>
      <c r="E491" s="153"/>
      <c r="F491" s="153"/>
      <c r="G491" s="153"/>
      <c r="H491" s="153"/>
      <c r="I491" s="153"/>
      <c r="J491" s="153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  <c r="V491" s="153"/>
      <c r="W491" s="153"/>
      <c r="X491" s="153"/>
      <c r="Y491" s="153"/>
      <c r="Z491" s="153"/>
    </row>
    <row r="492" spans="1:27" ht="23.25" customHeight="1" x14ac:dyDescent="0.2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7" ht="23.25" customHeight="1" x14ac:dyDescent="0.25">
      <c r="B493" s="4" t="s">
        <v>208</v>
      </c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7" ht="80.25" customHeight="1" x14ac:dyDescent="0.25">
      <c r="B494" s="153"/>
      <c r="C494" s="153"/>
      <c r="D494" s="153"/>
      <c r="E494" s="153"/>
      <c r="F494" s="153"/>
      <c r="G494" s="153"/>
      <c r="H494" s="153"/>
      <c r="I494" s="153"/>
      <c r="J494" s="153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  <c r="V494" s="153"/>
      <c r="W494" s="153"/>
      <c r="X494" s="153"/>
      <c r="Y494" s="153"/>
      <c r="Z494" s="153"/>
    </row>
    <row r="495" spans="1:27" ht="23.25" customHeight="1" x14ac:dyDescent="0.2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7" ht="23.25" customHeight="1" x14ac:dyDescent="0.25">
      <c r="B496" s="4" t="s">
        <v>209</v>
      </c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199" ht="80.25" customHeight="1" x14ac:dyDescent="0.25">
      <c r="B497" s="153"/>
      <c r="C497" s="153"/>
      <c r="D497" s="153"/>
      <c r="E497" s="153"/>
      <c r="F497" s="153"/>
      <c r="G497" s="153"/>
      <c r="H497" s="153"/>
      <c r="I497" s="153"/>
      <c r="J497" s="153"/>
      <c r="K497" s="153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  <c r="Y497" s="153"/>
      <c r="Z497" s="153"/>
    </row>
    <row r="498" spans="1:199" ht="24" customHeight="1" x14ac:dyDescent="0.2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199" ht="23.25" customHeight="1" x14ac:dyDescent="0.3">
      <c r="A499" s="19" t="s">
        <v>176</v>
      </c>
      <c r="B499" s="19" t="s">
        <v>210</v>
      </c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199" ht="0.75" customHeight="1" x14ac:dyDescent="0.2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199" ht="13.5" customHeight="1" x14ac:dyDescent="0.25">
      <c r="B501" s="4" t="s">
        <v>123</v>
      </c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199" ht="80.25" customHeight="1" x14ac:dyDescent="0.25">
      <c r="B502" s="153"/>
      <c r="C502" s="153"/>
      <c r="D502" s="153"/>
      <c r="E502" s="153"/>
      <c r="F502" s="153"/>
      <c r="G502" s="153"/>
      <c r="H502" s="153"/>
      <c r="I502" s="153"/>
      <c r="J502" s="153"/>
      <c r="K502" s="153"/>
      <c r="L502" s="153"/>
      <c r="M502" s="153"/>
      <c r="N502" s="153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  <c r="Y502" s="153"/>
      <c r="Z502" s="153"/>
    </row>
    <row r="503" spans="1:199" s="4" customFormat="1" ht="14.25" customHeight="1" x14ac:dyDescent="0.25"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</row>
    <row r="504" spans="1:199" s="4" customFormat="1" ht="21" customHeight="1" x14ac:dyDescent="0.25">
      <c r="B504" s="4" t="s">
        <v>391</v>
      </c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</row>
    <row r="505" spans="1:199" s="4" customFormat="1" ht="8.25" customHeight="1" thickBot="1" x14ac:dyDescent="0.3"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</row>
    <row r="506" spans="1:199" ht="40.5" customHeight="1" x14ac:dyDescent="0.25">
      <c r="B506" s="302" t="s">
        <v>124</v>
      </c>
      <c r="C506" s="303"/>
      <c r="D506" s="303"/>
      <c r="E506" s="303"/>
      <c r="F506" s="303"/>
      <c r="G506" s="303"/>
      <c r="H506" s="304"/>
      <c r="I506" s="867" t="s">
        <v>106</v>
      </c>
      <c r="J506" s="303"/>
      <c r="K506" s="303"/>
      <c r="L506" s="303"/>
      <c r="M506" s="303"/>
      <c r="N506" s="304"/>
      <c r="O506" s="867" t="s">
        <v>107</v>
      </c>
      <c r="P506" s="303"/>
      <c r="Q506" s="303"/>
      <c r="R506" s="303"/>
      <c r="S506" s="303"/>
      <c r="T506" s="304"/>
      <c r="U506" s="867" t="s">
        <v>108</v>
      </c>
      <c r="V506" s="868"/>
      <c r="W506" s="868"/>
      <c r="X506" s="868"/>
      <c r="Y506" s="868"/>
      <c r="Z506" s="869"/>
      <c r="AA506" s="3"/>
      <c r="AB506" s="3"/>
      <c r="AC506" s="3"/>
      <c r="AD506" s="3"/>
      <c r="AE506" s="3"/>
      <c r="AF506" s="3"/>
    </row>
    <row r="507" spans="1:199" ht="24" customHeight="1" thickBot="1" x14ac:dyDescent="0.3">
      <c r="B507" s="452"/>
      <c r="C507" s="453"/>
      <c r="D507" s="453"/>
      <c r="E507" s="453"/>
      <c r="F507" s="453"/>
      <c r="G507" s="453"/>
      <c r="H507" s="454"/>
      <c r="I507" s="733"/>
      <c r="J507" s="453"/>
      <c r="K507" s="453"/>
      <c r="L507" s="453"/>
      <c r="M507" s="453"/>
      <c r="N507" s="454"/>
      <c r="O507" s="733"/>
      <c r="P507" s="453"/>
      <c r="Q507" s="453"/>
      <c r="R507" s="453"/>
      <c r="S507" s="453"/>
      <c r="T507" s="454"/>
      <c r="U507" s="733"/>
      <c r="V507" s="453"/>
      <c r="W507" s="453"/>
      <c r="X507" s="453"/>
      <c r="Y507" s="453"/>
      <c r="Z507" s="763"/>
      <c r="AB507" s="4"/>
      <c r="AC507" s="4"/>
      <c r="AD507" s="4"/>
      <c r="AE507" s="4"/>
      <c r="AF507" s="4"/>
    </row>
    <row r="508" spans="1:199" s="4" customFormat="1" ht="220.5" customHeight="1" x14ac:dyDescent="0.25"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</row>
    <row r="509" spans="1:199" s="4" customFormat="1" ht="23.25" customHeight="1" x14ac:dyDescent="0.3">
      <c r="A509" s="19" t="s">
        <v>177</v>
      </c>
      <c r="B509" s="19" t="s">
        <v>211</v>
      </c>
      <c r="C509" s="35"/>
      <c r="D509" s="35"/>
      <c r="E509" s="35"/>
    </row>
    <row r="510" spans="1:199" s="4" customFormat="1" ht="8.25" customHeight="1" x14ac:dyDescent="0.25">
      <c r="AB510" s="2"/>
      <c r="AC510" s="2"/>
      <c r="AD510" s="2"/>
      <c r="AE510" s="2"/>
      <c r="AF510" s="2"/>
    </row>
    <row r="511" spans="1:199" s="4" customFormat="1" ht="23.25" customHeight="1" x14ac:dyDescent="0.25">
      <c r="B511" s="865" t="s">
        <v>165</v>
      </c>
      <c r="C511" s="865"/>
      <c r="D511" s="865"/>
      <c r="E511" s="865"/>
      <c r="F511" s="865"/>
      <c r="G511" s="865"/>
      <c r="H511" s="865"/>
      <c r="I511" s="865"/>
      <c r="J511" s="865"/>
      <c r="K511" s="865"/>
      <c r="L511" s="865"/>
      <c r="M511" s="865"/>
      <c r="N511" s="865"/>
      <c r="O511" s="865"/>
      <c r="P511" s="865"/>
      <c r="Q511" s="865"/>
      <c r="R511" s="865"/>
      <c r="S511" s="865"/>
      <c r="T511" s="865"/>
      <c r="U511" s="865"/>
      <c r="V511" s="865"/>
      <c r="W511" s="865"/>
      <c r="X511" s="865"/>
      <c r="Y511" s="865"/>
      <c r="Z511" s="865"/>
      <c r="AB511" s="2"/>
      <c r="AC511" s="2"/>
      <c r="AD511" s="2"/>
      <c r="AE511" s="2"/>
      <c r="AF511" s="2"/>
    </row>
    <row r="512" spans="1:199" s="3" customFormat="1" ht="8.25" customHeight="1" x14ac:dyDescent="0.25"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4"/>
      <c r="AB512" s="2"/>
      <c r="AC512" s="2"/>
      <c r="AD512" s="2"/>
      <c r="AE512" s="2"/>
      <c r="AF512" s="2"/>
    </row>
    <row r="513" spans="1:199" s="27" customFormat="1" ht="36" customHeight="1" x14ac:dyDescent="0.25">
      <c r="B513" s="866" t="s">
        <v>412</v>
      </c>
      <c r="C513" s="866"/>
      <c r="D513" s="866"/>
      <c r="E513" s="866"/>
      <c r="F513" s="866"/>
      <c r="G513" s="866"/>
      <c r="H513" s="866"/>
      <c r="I513" s="866"/>
      <c r="J513" s="866"/>
      <c r="K513" s="866"/>
      <c r="L513" s="866"/>
      <c r="M513" s="866"/>
      <c r="N513" s="866"/>
      <c r="O513" s="866"/>
      <c r="P513" s="866"/>
      <c r="Q513" s="866"/>
      <c r="R513" s="866"/>
      <c r="S513" s="866"/>
      <c r="T513" s="866"/>
      <c r="U513" s="866"/>
      <c r="V513" s="866"/>
      <c r="W513" s="866"/>
      <c r="X513" s="866"/>
      <c r="Y513" s="866"/>
      <c r="Z513" s="866"/>
      <c r="AB513" s="63"/>
      <c r="AC513" s="63"/>
      <c r="AD513" s="63"/>
      <c r="AE513" s="63"/>
      <c r="AF513" s="63"/>
    </row>
    <row r="514" spans="1:199" ht="103.5" customHeight="1" x14ac:dyDescent="0.25">
      <c r="B514" s="153"/>
      <c r="C514" s="153"/>
      <c r="D514" s="153"/>
      <c r="E514" s="153"/>
      <c r="F514" s="153"/>
      <c r="G514" s="153"/>
      <c r="H514" s="153"/>
      <c r="I514" s="153"/>
      <c r="J514" s="153"/>
      <c r="K514" s="153"/>
      <c r="L514" s="153"/>
      <c r="M514" s="153"/>
      <c r="N514" s="153"/>
      <c r="O514" s="153"/>
      <c r="P514" s="153"/>
      <c r="Q514" s="153"/>
      <c r="R514" s="153"/>
      <c r="S514" s="153"/>
      <c r="T514" s="153"/>
      <c r="U514" s="153"/>
      <c r="V514" s="153"/>
      <c r="W514" s="153"/>
      <c r="X514" s="153"/>
      <c r="Y514" s="153"/>
      <c r="Z514" s="153"/>
    </row>
    <row r="515" spans="1:199" ht="21" customHeight="1" x14ac:dyDescent="0.2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199" s="114" customFormat="1" ht="23.25" customHeight="1" thickBot="1" x14ac:dyDescent="0.3">
      <c r="B516" s="114" t="s">
        <v>495</v>
      </c>
      <c r="Z516" s="115"/>
      <c r="GQ516" s="116"/>
    </row>
    <row r="517" spans="1:199" ht="23.25" customHeight="1" thickBot="1" x14ac:dyDescent="0.3">
      <c r="B517" s="186"/>
      <c r="C517" s="187"/>
      <c r="D517" s="187"/>
      <c r="E517" s="187"/>
      <c r="F517" s="187"/>
      <c r="G517" s="187"/>
      <c r="H517" s="188"/>
      <c r="I517" s="184">
        <v>2023</v>
      </c>
      <c r="J517" s="184"/>
      <c r="K517" s="305"/>
      <c r="L517" s="184">
        <f>+I517+1</f>
        <v>2024</v>
      </c>
      <c r="M517" s="184"/>
      <c r="N517" s="305"/>
      <c r="O517" s="184">
        <f>+L517+1</f>
        <v>2025</v>
      </c>
      <c r="P517" s="184"/>
      <c r="Q517" s="305"/>
      <c r="R517" s="184">
        <f>+O517+1</f>
        <v>2026</v>
      </c>
      <c r="S517" s="184"/>
      <c r="T517" s="305"/>
      <c r="U517" s="306">
        <f>+R517+1</f>
        <v>2027</v>
      </c>
      <c r="V517" s="184"/>
      <c r="W517" s="305"/>
      <c r="X517" s="184">
        <f>+U517+1</f>
        <v>2028</v>
      </c>
      <c r="Y517" s="184"/>
      <c r="Z517" s="185"/>
    </row>
    <row r="518" spans="1:199" ht="28.35" customHeight="1" x14ac:dyDescent="0.25">
      <c r="B518" s="307" t="s">
        <v>267</v>
      </c>
      <c r="C518" s="308"/>
      <c r="D518" s="308"/>
      <c r="E518" s="308"/>
      <c r="F518" s="308"/>
      <c r="G518" s="308"/>
      <c r="H518" s="309"/>
      <c r="I518" s="181"/>
      <c r="J518" s="182"/>
      <c r="K518" s="183"/>
      <c r="L518" s="181"/>
      <c r="M518" s="182"/>
      <c r="N518" s="183"/>
      <c r="O518" s="181"/>
      <c r="P518" s="182"/>
      <c r="Q518" s="183"/>
      <c r="R518" s="181"/>
      <c r="S518" s="182"/>
      <c r="T518" s="183"/>
      <c r="U518" s="181"/>
      <c r="V518" s="182"/>
      <c r="W518" s="183"/>
      <c r="X518" s="181"/>
      <c r="Y518" s="182"/>
      <c r="Z518" s="183"/>
    </row>
    <row r="519" spans="1:199" ht="28.35" customHeight="1" x14ac:dyDescent="0.25">
      <c r="B519" s="301" t="s">
        <v>268</v>
      </c>
      <c r="C519" s="206"/>
      <c r="D519" s="206"/>
      <c r="E519" s="206"/>
      <c r="F519" s="206"/>
      <c r="G519" s="206"/>
      <c r="H519" s="207"/>
      <c r="I519" s="175"/>
      <c r="J519" s="176"/>
      <c r="K519" s="177"/>
      <c r="L519" s="175"/>
      <c r="M519" s="176"/>
      <c r="N519" s="177"/>
      <c r="O519" s="175"/>
      <c r="P519" s="176"/>
      <c r="Q519" s="177"/>
      <c r="R519" s="175"/>
      <c r="S519" s="176"/>
      <c r="T519" s="177"/>
      <c r="U519" s="175"/>
      <c r="V519" s="176"/>
      <c r="W519" s="177"/>
      <c r="X519" s="175"/>
      <c r="Y519" s="176"/>
      <c r="Z519" s="177"/>
    </row>
    <row r="520" spans="1:199" ht="28.35" customHeight="1" x14ac:dyDescent="0.25">
      <c r="B520" s="301" t="s">
        <v>269</v>
      </c>
      <c r="C520" s="206"/>
      <c r="D520" s="206"/>
      <c r="E520" s="206"/>
      <c r="F520" s="206"/>
      <c r="G520" s="206"/>
      <c r="H520" s="207"/>
      <c r="I520" s="175"/>
      <c r="J520" s="176"/>
      <c r="K520" s="177"/>
      <c r="L520" s="175"/>
      <c r="M520" s="176"/>
      <c r="N520" s="177"/>
      <c r="O520" s="175"/>
      <c r="P520" s="176"/>
      <c r="Q520" s="177"/>
      <c r="R520" s="175"/>
      <c r="S520" s="176"/>
      <c r="T520" s="177"/>
      <c r="U520" s="175"/>
      <c r="V520" s="176"/>
      <c r="W520" s="177"/>
      <c r="X520" s="175"/>
      <c r="Y520" s="176"/>
      <c r="Z520" s="177"/>
    </row>
    <row r="521" spans="1:199" ht="28.35" customHeight="1" x14ac:dyDescent="0.25">
      <c r="B521" s="293" t="s">
        <v>270</v>
      </c>
      <c r="C521" s="294"/>
      <c r="D521" s="294"/>
      <c r="E521" s="294"/>
      <c r="F521" s="294"/>
      <c r="G521" s="294"/>
      <c r="H521" s="295"/>
      <c r="I521" s="175"/>
      <c r="J521" s="176"/>
      <c r="K521" s="177"/>
      <c r="L521" s="175"/>
      <c r="M521" s="176"/>
      <c r="N521" s="177"/>
      <c r="O521" s="175"/>
      <c r="P521" s="176"/>
      <c r="Q521" s="177"/>
      <c r="R521" s="175"/>
      <c r="S521" s="176"/>
      <c r="T521" s="177"/>
      <c r="U521" s="175"/>
      <c r="V521" s="176"/>
      <c r="W521" s="177"/>
      <c r="X521" s="175"/>
      <c r="Y521" s="176"/>
      <c r="Z521" s="177"/>
    </row>
    <row r="522" spans="1:199" ht="28.35" customHeight="1" x14ac:dyDescent="0.25">
      <c r="B522" s="290" t="s">
        <v>271</v>
      </c>
      <c r="C522" s="291"/>
      <c r="D522" s="291"/>
      <c r="E522" s="291"/>
      <c r="F522" s="291"/>
      <c r="G522" s="291"/>
      <c r="H522" s="292"/>
      <c r="I522" s="178">
        <f>SUM(I518:K521)</f>
        <v>0</v>
      </c>
      <c r="J522" s="179"/>
      <c r="K522" s="180"/>
      <c r="L522" s="178">
        <f t="shared" ref="L522" si="10">SUM(L518:N521)</f>
        <v>0</v>
      </c>
      <c r="M522" s="179"/>
      <c r="N522" s="180"/>
      <c r="O522" s="178">
        <f t="shared" ref="O522" si="11">SUM(O518:Q521)</f>
        <v>0</v>
      </c>
      <c r="P522" s="179"/>
      <c r="Q522" s="180"/>
      <c r="R522" s="178">
        <f t="shared" ref="R522" si="12">SUM(R518:T521)</f>
        <v>0</v>
      </c>
      <c r="S522" s="179"/>
      <c r="T522" s="180"/>
      <c r="U522" s="178">
        <f t="shared" ref="U522" si="13">SUM(U518:W521)</f>
        <v>0</v>
      </c>
      <c r="V522" s="179"/>
      <c r="W522" s="180"/>
      <c r="X522" s="178">
        <f t="shared" ref="X522" si="14">SUM(X518:Z521)</f>
        <v>0</v>
      </c>
      <c r="Y522" s="179"/>
      <c r="Z522" s="180"/>
    </row>
    <row r="523" spans="1:199" ht="28.35" customHeight="1" x14ac:dyDescent="0.25">
      <c r="A523" s="2"/>
      <c r="B523" s="301" t="s">
        <v>272</v>
      </c>
      <c r="C523" s="206"/>
      <c r="D523" s="206"/>
      <c r="E523" s="206"/>
      <c r="F523" s="206"/>
      <c r="G523" s="206"/>
      <c r="H523" s="207"/>
      <c r="I523" s="175"/>
      <c r="J523" s="176"/>
      <c r="K523" s="177"/>
      <c r="L523" s="175"/>
      <c r="M523" s="176"/>
      <c r="N523" s="177"/>
      <c r="O523" s="175"/>
      <c r="P523" s="176"/>
      <c r="Q523" s="177"/>
      <c r="R523" s="175"/>
      <c r="S523" s="176"/>
      <c r="T523" s="177"/>
      <c r="U523" s="175"/>
      <c r="V523" s="176"/>
      <c r="W523" s="177"/>
      <c r="X523" s="175"/>
      <c r="Y523" s="176"/>
      <c r="Z523" s="177"/>
      <c r="AA523" s="2"/>
    </row>
    <row r="524" spans="1:199" ht="28.35" customHeight="1" x14ac:dyDescent="0.25">
      <c r="A524" s="2"/>
      <c r="B524" s="301" t="s">
        <v>273</v>
      </c>
      <c r="C524" s="206"/>
      <c r="D524" s="206"/>
      <c r="E524" s="206"/>
      <c r="F524" s="206"/>
      <c r="G524" s="206"/>
      <c r="H524" s="207"/>
      <c r="I524" s="175"/>
      <c r="J524" s="176"/>
      <c r="K524" s="177"/>
      <c r="L524" s="175"/>
      <c r="M524" s="176"/>
      <c r="N524" s="177"/>
      <c r="O524" s="175"/>
      <c r="P524" s="176"/>
      <c r="Q524" s="177"/>
      <c r="R524" s="175"/>
      <c r="S524" s="176"/>
      <c r="T524" s="177"/>
      <c r="U524" s="175"/>
      <c r="V524" s="176"/>
      <c r="W524" s="177"/>
      <c r="X524" s="175"/>
      <c r="Y524" s="176"/>
      <c r="Z524" s="177"/>
      <c r="AA524" s="2"/>
    </row>
    <row r="525" spans="1:199" ht="28.35" customHeight="1" x14ac:dyDescent="0.25">
      <c r="A525" s="2"/>
      <c r="B525" s="301" t="s">
        <v>274</v>
      </c>
      <c r="C525" s="206"/>
      <c r="D525" s="206"/>
      <c r="E525" s="206"/>
      <c r="F525" s="206"/>
      <c r="G525" s="206"/>
      <c r="H525" s="207"/>
      <c r="I525" s="175"/>
      <c r="J525" s="176"/>
      <c r="K525" s="177"/>
      <c r="L525" s="175"/>
      <c r="M525" s="176"/>
      <c r="N525" s="177"/>
      <c r="O525" s="175"/>
      <c r="P525" s="176"/>
      <c r="Q525" s="177"/>
      <c r="R525" s="175"/>
      <c r="S525" s="176"/>
      <c r="T525" s="177"/>
      <c r="U525" s="175"/>
      <c r="V525" s="176"/>
      <c r="W525" s="177"/>
      <c r="X525" s="175"/>
      <c r="Y525" s="176"/>
      <c r="Z525" s="177"/>
      <c r="AA525" s="2"/>
    </row>
    <row r="526" spans="1:199" ht="28.35" customHeight="1" x14ac:dyDescent="0.25">
      <c r="A526" s="2"/>
      <c r="B526" s="301" t="s">
        <v>37</v>
      </c>
      <c r="C526" s="206"/>
      <c r="D526" s="206"/>
      <c r="E526" s="206"/>
      <c r="F526" s="206"/>
      <c r="G526" s="206"/>
      <c r="H526" s="207"/>
      <c r="I526" s="175"/>
      <c r="J526" s="176"/>
      <c r="K526" s="177"/>
      <c r="L526" s="175"/>
      <c r="M526" s="176"/>
      <c r="N526" s="177"/>
      <c r="O526" s="175"/>
      <c r="P526" s="176"/>
      <c r="Q526" s="177"/>
      <c r="R526" s="175"/>
      <c r="S526" s="176"/>
      <c r="T526" s="177"/>
      <c r="U526" s="175"/>
      <c r="V526" s="176"/>
      <c r="W526" s="177"/>
      <c r="X526" s="175"/>
      <c r="Y526" s="176"/>
      <c r="Z526" s="177"/>
      <c r="AA526" s="2"/>
    </row>
    <row r="527" spans="1:199" ht="28.35" customHeight="1" x14ac:dyDescent="0.25">
      <c r="A527" s="2"/>
      <c r="B527" s="282" t="s">
        <v>395</v>
      </c>
      <c r="C527" s="283"/>
      <c r="D527" s="283"/>
      <c r="E527" s="283"/>
      <c r="F527" s="283"/>
      <c r="G527" s="283"/>
      <c r="H527" s="284"/>
      <c r="I527" s="178">
        <f>I522-I523-I524-I525-I526</f>
        <v>0</v>
      </c>
      <c r="J527" s="179"/>
      <c r="K527" s="180"/>
      <c r="L527" s="178">
        <f t="shared" ref="L527" si="15">L522-L523-L524-L525-L526</f>
        <v>0</v>
      </c>
      <c r="M527" s="179"/>
      <c r="N527" s="180"/>
      <c r="O527" s="178">
        <f t="shared" ref="O527" si="16">O522-O523-O524-O525-O526</f>
        <v>0</v>
      </c>
      <c r="P527" s="179"/>
      <c r="Q527" s="180"/>
      <c r="R527" s="178">
        <f t="shared" ref="R527" si="17">R522-R523-R524-R525-R526</f>
        <v>0</v>
      </c>
      <c r="S527" s="179"/>
      <c r="T527" s="180"/>
      <c r="U527" s="178">
        <f t="shared" ref="U527" si="18">U522-U523-U524-U525-U526</f>
        <v>0</v>
      </c>
      <c r="V527" s="179"/>
      <c r="W527" s="180"/>
      <c r="X527" s="178">
        <f t="shared" ref="X527" si="19">X522-X523-X524-X525-X526</f>
        <v>0</v>
      </c>
      <c r="Y527" s="179"/>
      <c r="Z527" s="180"/>
      <c r="AA527" s="2"/>
    </row>
    <row r="528" spans="1:199" ht="28.35" customHeight="1" x14ac:dyDescent="0.25">
      <c r="A528" s="2"/>
      <c r="B528" s="301" t="s">
        <v>38</v>
      </c>
      <c r="C528" s="206"/>
      <c r="D528" s="206"/>
      <c r="E528" s="206"/>
      <c r="F528" s="206"/>
      <c r="G528" s="206"/>
      <c r="H528" s="207"/>
      <c r="I528" s="175"/>
      <c r="J528" s="176"/>
      <c r="K528" s="177"/>
      <c r="L528" s="175"/>
      <c r="M528" s="176"/>
      <c r="N528" s="177"/>
      <c r="O528" s="175"/>
      <c r="P528" s="176"/>
      <c r="Q528" s="177"/>
      <c r="R528" s="175"/>
      <c r="S528" s="176"/>
      <c r="T528" s="177"/>
      <c r="U528" s="175"/>
      <c r="V528" s="176"/>
      <c r="W528" s="177"/>
      <c r="X528" s="175"/>
      <c r="Y528" s="176"/>
      <c r="Z528" s="177"/>
      <c r="AA528" s="2"/>
    </row>
    <row r="529" spans="1:27" ht="28.35" customHeight="1" x14ac:dyDescent="0.25">
      <c r="A529" s="2"/>
      <c r="B529" s="301" t="s">
        <v>39</v>
      </c>
      <c r="C529" s="206"/>
      <c r="D529" s="206"/>
      <c r="E529" s="206"/>
      <c r="F529" s="206"/>
      <c r="G529" s="206"/>
      <c r="H529" s="207"/>
      <c r="I529" s="175"/>
      <c r="J529" s="176"/>
      <c r="K529" s="177"/>
      <c r="L529" s="175"/>
      <c r="M529" s="176"/>
      <c r="N529" s="177"/>
      <c r="O529" s="175"/>
      <c r="P529" s="176"/>
      <c r="Q529" s="177"/>
      <c r="R529" s="175"/>
      <c r="S529" s="176"/>
      <c r="T529" s="177"/>
      <c r="U529" s="175"/>
      <c r="V529" s="176"/>
      <c r="W529" s="177"/>
      <c r="X529" s="175"/>
      <c r="Y529" s="176"/>
      <c r="Z529" s="177"/>
      <c r="AA529" s="2"/>
    </row>
    <row r="530" spans="1:27" ht="28.35" customHeight="1" x14ac:dyDescent="0.25">
      <c r="A530" s="2"/>
      <c r="B530" s="449" t="s">
        <v>398</v>
      </c>
      <c r="C530" s="450"/>
      <c r="D530" s="450"/>
      <c r="E530" s="450"/>
      <c r="F530" s="450"/>
      <c r="G530" s="450"/>
      <c r="H530" s="451"/>
      <c r="I530" s="178">
        <f>I527+I528-I529</f>
        <v>0</v>
      </c>
      <c r="J530" s="179"/>
      <c r="K530" s="180"/>
      <c r="L530" s="178">
        <f t="shared" ref="L530" si="20">L527+L528-L529</f>
        <v>0</v>
      </c>
      <c r="M530" s="179"/>
      <c r="N530" s="180"/>
      <c r="O530" s="178">
        <f t="shared" ref="O530" si="21">O527+O528-O529</f>
        <v>0</v>
      </c>
      <c r="P530" s="179"/>
      <c r="Q530" s="180"/>
      <c r="R530" s="178">
        <f t="shared" ref="R530" si="22">R527+R528-R529</f>
        <v>0</v>
      </c>
      <c r="S530" s="179"/>
      <c r="T530" s="180"/>
      <c r="U530" s="178">
        <f t="shared" ref="U530" si="23">U527+U528-U529</f>
        <v>0</v>
      </c>
      <c r="V530" s="179"/>
      <c r="W530" s="180"/>
      <c r="X530" s="178">
        <f t="shared" ref="X530" si="24">X527+X528-X529</f>
        <v>0</v>
      </c>
      <c r="Y530" s="179"/>
      <c r="Z530" s="180"/>
      <c r="AA530" s="2"/>
    </row>
    <row r="531" spans="1:27" ht="28.35" customHeight="1" x14ac:dyDescent="0.25">
      <c r="A531" s="2"/>
      <c r="B531" s="301" t="s">
        <v>277</v>
      </c>
      <c r="C531" s="206"/>
      <c r="D531" s="206"/>
      <c r="E531" s="206"/>
      <c r="F531" s="206"/>
      <c r="G531" s="206"/>
      <c r="H531" s="207"/>
      <c r="I531" s="175"/>
      <c r="J531" s="176"/>
      <c r="K531" s="177"/>
      <c r="L531" s="175"/>
      <c r="M531" s="176"/>
      <c r="N531" s="177"/>
      <c r="O531" s="175"/>
      <c r="P531" s="176"/>
      <c r="Q531" s="177"/>
      <c r="R531" s="175"/>
      <c r="S531" s="176"/>
      <c r="T531" s="177"/>
      <c r="U531" s="175"/>
      <c r="V531" s="176"/>
      <c r="W531" s="177"/>
      <c r="X531" s="175"/>
      <c r="Y531" s="176"/>
      <c r="Z531" s="177"/>
      <c r="AA531" s="2"/>
    </row>
    <row r="532" spans="1:27" ht="28.35" customHeight="1" x14ac:dyDescent="0.25">
      <c r="A532" s="2"/>
      <c r="B532" s="301" t="s">
        <v>166</v>
      </c>
      <c r="C532" s="206"/>
      <c r="D532" s="206"/>
      <c r="E532" s="206"/>
      <c r="F532" s="206"/>
      <c r="G532" s="206"/>
      <c r="H532" s="207"/>
      <c r="I532" s="175"/>
      <c r="J532" s="176"/>
      <c r="K532" s="177"/>
      <c r="L532" s="175"/>
      <c r="M532" s="176"/>
      <c r="N532" s="177"/>
      <c r="O532" s="175"/>
      <c r="P532" s="176"/>
      <c r="Q532" s="177"/>
      <c r="R532" s="175"/>
      <c r="S532" s="176"/>
      <c r="T532" s="177"/>
      <c r="U532" s="175"/>
      <c r="V532" s="176"/>
      <c r="W532" s="177"/>
      <c r="X532" s="175"/>
      <c r="Y532" s="176"/>
      <c r="Z532" s="177"/>
      <c r="AA532" s="2"/>
    </row>
    <row r="533" spans="1:27" ht="28.35" customHeight="1" x14ac:dyDescent="0.25">
      <c r="A533" s="2"/>
      <c r="B533" s="290" t="s">
        <v>396</v>
      </c>
      <c r="C533" s="291"/>
      <c r="D533" s="291"/>
      <c r="E533" s="291"/>
      <c r="F533" s="291"/>
      <c r="G533" s="291"/>
      <c r="H533" s="292"/>
      <c r="I533" s="178">
        <f>I530+I531-I532</f>
        <v>0</v>
      </c>
      <c r="J533" s="179"/>
      <c r="K533" s="180"/>
      <c r="L533" s="178">
        <f t="shared" ref="L533" si="25">L530+L531-L532</f>
        <v>0</v>
      </c>
      <c r="M533" s="179"/>
      <c r="N533" s="180"/>
      <c r="O533" s="178">
        <f t="shared" ref="O533" si="26">O530+O531-O532</f>
        <v>0</v>
      </c>
      <c r="P533" s="179"/>
      <c r="Q533" s="180"/>
      <c r="R533" s="178">
        <f t="shared" ref="R533" si="27">R530+R531-R532</f>
        <v>0</v>
      </c>
      <c r="S533" s="179"/>
      <c r="T533" s="180"/>
      <c r="U533" s="178">
        <f t="shared" ref="U533" si="28">U530+U531-U532</f>
        <v>0</v>
      </c>
      <c r="V533" s="179"/>
      <c r="W533" s="180"/>
      <c r="X533" s="178">
        <f t="shared" ref="X533" si="29">X530+X531-X532</f>
        <v>0</v>
      </c>
      <c r="Y533" s="179"/>
      <c r="Z533" s="180"/>
      <c r="AA533" s="2"/>
    </row>
    <row r="534" spans="1:27" ht="28.35" customHeight="1" x14ac:dyDescent="0.25">
      <c r="A534" s="2"/>
      <c r="B534" s="301" t="s">
        <v>40</v>
      </c>
      <c r="C534" s="206"/>
      <c r="D534" s="206"/>
      <c r="E534" s="206"/>
      <c r="F534" s="206"/>
      <c r="G534" s="206"/>
      <c r="H534" s="207"/>
      <c r="I534" s="175"/>
      <c r="J534" s="176"/>
      <c r="K534" s="177"/>
      <c r="L534" s="175"/>
      <c r="M534" s="176"/>
      <c r="N534" s="177"/>
      <c r="O534" s="175"/>
      <c r="P534" s="176"/>
      <c r="Q534" s="177"/>
      <c r="R534" s="175"/>
      <c r="S534" s="176"/>
      <c r="T534" s="177"/>
      <c r="U534" s="175"/>
      <c r="V534" s="176"/>
      <c r="W534" s="177"/>
      <c r="X534" s="175"/>
      <c r="Y534" s="176"/>
      <c r="Z534" s="177"/>
      <c r="AA534" s="2"/>
    </row>
    <row r="535" spans="1:27" ht="28.35" customHeight="1" thickBot="1" x14ac:dyDescent="0.3">
      <c r="A535" s="2"/>
      <c r="B535" s="263" t="s">
        <v>397</v>
      </c>
      <c r="C535" s="264"/>
      <c r="D535" s="264"/>
      <c r="E535" s="264"/>
      <c r="F535" s="264"/>
      <c r="G535" s="264"/>
      <c r="H535" s="265"/>
      <c r="I535" s="266">
        <f>I533-I534</f>
        <v>0</v>
      </c>
      <c r="J535" s="267"/>
      <c r="K535" s="268"/>
      <c r="L535" s="266">
        <f t="shared" ref="L535" si="30">L533-L534</f>
        <v>0</v>
      </c>
      <c r="M535" s="267"/>
      <c r="N535" s="268"/>
      <c r="O535" s="266">
        <f t="shared" ref="O535" si="31">O533-O534</f>
        <v>0</v>
      </c>
      <c r="P535" s="267"/>
      <c r="Q535" s="268"/>
      <c r="R535" s="266">
        <f t="shared" ref="R535" si="32">R533-R534</f>
        <v>0</v>
      </c>
      <c r="S535" s="267"/>
      <c r="T535" s="268"/>
      <c r="U535" s="266">
        <f t="shared" ref="U535" si="33">U533-U534</f>
        <v>0</v>
      </c>
      <c r="V535" s="267"/>
      <c r="W535" s="268"/>
      <c r="X535" s="266">
        <f t="shared" ref="X535" si="34">X533-X534</f>
        <v>0</v>
      </c>
      <c r="Y535" s="267"/>
      <c r="Z535" s="268"/>
      <c r="AA535" s="2"/>
    </row>
    <row r="536" spans="1:27" ht="13.5" customHeight="1" x14ac:dyDescent="0.25">
      <c r="A536" s="2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2"/>
    </row>
    <row r="537" spans="1:27" ht="23.25" customHeight="1" thickBot="1" x14ac:dyDescent="0.3">
      <c r="A537" s="2"/>
      <c r="B537" s="4" t="s">
        <v>496</v>
      </c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22"/>
      <c r="AA537" s="2"/>
    </row>
    <row r="538" spans="1:27" ht="23.25" customHeight="1" thickBot="1" x14ac:dyDescent="0.3">
      <c r="A538" s="2"/>
      <c r="B538" s="186"/>
      <c r="C538" s="187"/>
      <c r="D538" s="187"/>
      <c r="E538" s="187"/>
      <c r="F538" s="187"/>
      <c r="G538" s="187"/>
      <c r="H538" s="188"/>
      <c r="I538" s="184">
        <f>+X517+1</f>
        <v>2029</v>
      </c>
      <c r="J538" s="184"/>
      <c r="K538" s="305"/>
      <c r="L538" s="184">
        <f>+I538+1</f>
        <v>2030</v>
      </c>
      <c r="M538" s="184"/>
      <c r="N538" s="305"/>
      <c r="O538" s="184">
        <f>+L538+1</f>
        <v>2031</v>
      </c>
      <c r="P538" s="184"/>
      <c r="Q538" s="305"/>
      <c r="R538" s="184">
        <f>+O538+1</f>
        <v>2032</v>
      </c>
      <c r="S538" s="184"/>
      <c r="T538" s="305"/>
      <c r="U538" s="306">
        <f>+R538+1</f>
        <v>2033</v>
      </c>
      <c r="V538" s="184"/>
      <c r="W538" s="305"/>
      <c r="X538" s="184">
        <f>+U538+1</f>
        <v>2034</v>
      </c>
      <c r="Y538" s="184"/>
      <c r="Z538" s="305"/>
      <c r="AA538" s="2"/>
    </row>
    <row r="539" spans="1:27" ht="28.35" customHeight="1" x14ac:dyDescent="0.25">
      <c r="A539" s="2"/>
      <c r="B539" s="307" t="s">
        <v>267</v>
      </c>
      <c r="C539" s="308"/>
      <c r="D539" s="308"/>
      <c r="E539" s="308"/>
      <c r="F539" s="308"/>
      <c r="G539" s="308"/>
      <c r="H539" s="309"/>
      <c r="I539" s="181"/>
      <c r="J539" s="182"/>
      <c r="K539" s="183"/>
      <c r="L539" s="181"/>
      <c r="M539" s="182"/>
      <c r="N539" s="183"/>
      <c r="O539" s="181"/>
      <c r="P539" s="182"/>
      <c r="Q539" s="183"/>
      <c r="R539" s="181"/>
      <c r="S539" s="182"/>
      <c r="T539" s="183"/>
      <c r="U539" s="181"/>
      <c r="V539" s="182"/>
      <c r="W539" s="183"/>
      <c r="X539" s="181"/>
      <c r="Y539" s="182"/>
      <c r="Z539" s="183"/>
      <c r="AA539" s="2"/>
    </row>
    <row r="540" spans="1:27" ht="28.35" customHeight="1" x14ac:dyDescent="0.25">
      <c r="A540" s="2"/>
      <c r="B540" s="301" t="s">
        <v>268</v>
      </c>
      <c r="C540" s="206"/>
      <c r="D540" s="206"/>
      <c r="E540" s="206"/>
      <c r="F540" s="206"/>
      <c r="G540" s="206"/>
      <c r="H540" s="207"/>
      <c r="I540" s="175"/>
      <c r="J540" s="176"/>
      <c r="K540" s="177"/>
      <c r="L540" s="175"/>
      <c r="M540" s="176"/>
      <c r="N540" s="177"/>
      <c r="O540" s="175"/>
      <c r="P540" s="176"/>
      <c r="Q540" s="177"/>
      <c r="R540" s="175"/>
      <c r="S540" s="176"/>
      <c r="T540" s="177"/>
      <c r="U540" s="175"/>
      <c r="V540" s="176"/>
      <c r="W540" s="177"/>
      <c r="X540" s="175"/>
      <c r="Y540" s="176"/>
      <c r="Z540" s="177"/>
      <c r="AA540" s="2"/>
    </row>
    <row r="541" spans="1:27" ht="28.35" customHeight="1" x14ac:dyDescent="0.25">
      <c r="A541" s="2"/>
      <c r="B541" s="301" t="s">
        <v>269</v>
      </c>
      <c r="C541" s="206"/>
      <c r="D541" s="206"/>
      <c r="E541" s="206"/>
      <c r="F541" s="206"/>
      <c r="G541" s="206"/>
      <c r="H541" s="207"/>
      <c r="I541" s="175"/>
      <c r="J541" s="176"/>
      <c r="K541" s="177"/>
      <c r="L541" s="175"/>
      <c r="M541" s="176"/>
      <c r="N541" s="177"/>
      <c r="O541" s="175"/>
      <c r="P541" s="176"/>
      <c r="Q541" s="177"/>
      <c r="R541" s="175"/>
      <c r="S541" s="176"/>
      <c r="T541" s="177"/>
      <c r="U541" s="175"/>
      <c r="V541" s="176"/>
      <c r="W541" s="177"/>
      <c r="X541" s="175"/>
      <c r="Y541" s="176"/>
      <c r="Z541" s="177"/>
      <c r="AA541" s="2"/>
    </row>
    <row r="542" spans="1:27" ht="28.35" customHeight="1" x14ac:dyDescent="0.25">
      <c r="A542" s="2"/>
      <c r="B542" s="293" t="s">
        <v>270</v>
      </c>
      <c r="C542" s="294"/>
      <c r="D542" s="294"/>
      <c r="E542" s="294"/>
      <c r="F542" s="294"/>
      <c r="G542" s="294"/>
      <c r="H542" s="295"/>
      <c r="I542" s="175"/>
      <c r="J542" s="176"/>
      <c r="K542" s="177"/>
      <c r="L542" s="175"/>
      <c r="M542" s="176"/>
      <c r="N542" s="177"/>
      <c r="O542" s="175"/>
      <c r="P542" s="176"/>
      <c r="Q542" s="177"/>
      <c r="R542" s="175"/>
      <c r="S542" s="176"/>
      <c r="T542" s="177"/>
      <c r="U542" s="175"/>
      <c r="V542" s="176"/>
      <c r="W542" s="177"/>
      <c r="X542" s="175"/>
      <c r="Y542" s="176"/>
      <c r="Z542" s="177"/>
      <c r="AA542" s="2"/>
    </row>
    <row r="543" spans="1:27" ht="28.35" customHeight="1" x14ac:dyDescent="0.25">
      <c r="A543" s="2"/>
      <c r="B543" s="290" t="s">
        <v>271</v>
      </c>
      <c r="C543" s="291"/>
      <c r="D543" s="291"/>
      <c r="E543" s="291"/>
      <c r="F543" s="291"/>
      <c r="G543" s="291"/>
      <c r="H543" s="292"/>
      <c r="I543" s="178">
        <f>SUM(I539:K542)</f>
        <v>0</v>
      </c>
      <c r="J543" s="179"/>
      <c r="K543" s="180"/>
      <c r="L543" s="178">
        <f t="shared" ref="L543" si="35">SUM(L539:N542)</f>
        <v>0</v>
      </c>
      <c r="M543" s="179"/>
      <c r="N543" s="180"/>
      <c r="O543" s="178">
        <f t="shared" ref="O543" si="36">SUM(O539:Q542)</f>
        <v>0</v>
      </c>
      <c r="P543" s="179"/>
      <c r="Q543" s="180"/>
      <c r="R543" s="178">
        <f t="shared" ref="R543" si="37">SUM(R539:T542)</f>
        <v>0</v>
      </c>
      <c r="S543" s="179"/>
      <c r="T543" s="180"/>
      <c r="U543" s="178">
        <f t="shared" ref="U543" si="38">SUM(U539:W542)</f>
        <v>0</v>
      </c>
      <c r="V543" s="179"/>
      <c r="W543" s="180"/>
      <c r="X543" s="178">
        <f t="shared" ref="X543" si="39">SUM(X539:Z542)</f>
        <v>0</v>
      </c>
      <c r="Y543" s="179"/>
      <c r="Z543" s="180"/>
      <c r="AA543" s="2"/>
    </row>
    <row r="544" spans="1:27" ht="28.35" customHeight="1" x14ac:dyDescent="0.25">
      <c r="A544" s="2"/>
      <c r="B544" s="301" t="s">
        <v>272</v>
      </c>
      <c r="C544" s="206"/>
      <c r="D544" s="206"/>
      <c r="E544" s="206"/>
      <c r="F544" s="206"/>
      <c r="G544" s="206"/>
      <c r="H544" s="207"/>
      <c r="I544" s="175"/>
      <c r="J544" s="176"/>
      <c r="K544" s="177"/>
      <c r="L544" s="175"/>
      <c r="M544" s="176"/>
      <c r="N544" s="177"/>
      <c r="O544" s="175"/>
      <c r="P544" s="176"/>
      <c r="Q544" s="177"/>
      <c r="R544" s="175"/>
      <c r="S544" s="176"/>
      <c r="T544" s="177"/>
      <c r="U544" s="175"/>
      <c r="V544" s="176"/>
      <c r="W544" s="177"/>
      <c r="X544" s="175"/>
      <c r="Y544" s="176"/>
      <c r="Z544" s="177"/>
      <c r="AA544" s="2"/>
    </row>
    <row r="545" spans="1:27" ht="28.35" customHeight="1" x14ac:dyDescent="0.25">
      <c r="A545" s="2"/>
      <c r="B545" s="301" t="s">
        <v>273</v>
      </c>
      <c r="C545" s="206"/>
      <c r="D545" s="206"/>
      <c r="E545" s="206"/>
      <c r="F545" s="206"/>
      <c r="G545" s="206"/>
      <c r="H545" s="207"/>
      <c r="I545" s="175"/>
      <c r="J545" s="176"/>
      <c r="K545" s="177"/>
      <c r="L545" s="175"/>
      <c r="M545" s="176"/>
      <c r="N545" s="177"/>
      <c r="O545" s="175"/>
      <c r="P545" s="176"/>
      <c r="Q545" s="177"/>
      <c r="R545" s="175"/>
      <c r="S545" s="176"/>
      <c r="T545" s="177"/>
      <c r="U545" s="175"/>
      <c r="V545" s="176"/>
      <c r="W545" s="177"/>
      <c r="X545" s="175"/>
      <c r="Y545" s="176"/>
      <c r="Z545" s="177"/>
      <c r="AA545" s="2"/>
    </row>
    <row r="546" spans="1:27" ht="28.35" customHeight="1" x14ac:dyDescent="0.25">
      <c r="A546" s="2"/>
      <c r="B546" s="301" t="s">
        <v>274</v>
      </c>
      <c r="C546" s="206"/>
      <c r="D546" s="206"/>
      <c r="E546" s="206"/>
      <c r="F546" s="206"/>
      <c r="G546" s="206"/>
      <c r="H546" s="207"/>
      <c r="I546" s="175"/>
      <c r="J546" s="176"/>
      <c r="K546" s="177"/>
      <c r="L546" s="175"/>
      <c r="M546" s="176"/>
      <c r="N546" s="177"/>
      <c r="O546" s="175"/>
      <c r="P546" s="176"/>
      <c r="Q546" s="177"/>
      <c r="R546" s="175"/>
      <c r="S546" s="176"/>
      <c r="T546" s="177"/>
      <c r="U546" s="175"/>
      <c r="V546" s="176"/>
      <c r="W546" s="177"/>
      <c r="X546" s="175"/>
      <c r="Y546" s="176"/>
      <c r="Z546" s="177"/>
      <c r="AA546" s="2"/>
    </row>
    <row r="547" spans="1:27" ht="28.35" customHeight="1" x14ac:dyDescent="0.25">
      <c r="A547" s="2"/>
      <c r="B547" s="301" t="s">
        <v>37</v>
      </c>
      <c r="C547" s="206"/>
      <c r="D547" s="206"/>
      <c r="E547" s="206"/>
      <c r="F547" s="206"/>
      <c r="G547" s="206"/>
      <c r="H547" s="207"/>
      <c r="I547" s="175"/>
      <c r="J547" s="176"/>
      <c r="K547" s="177"/>
      <c r="L547" s="175"/>
      <c r="M547" s="176"/>
      <c r="N547" s="177"/>
      <c r="O547" s="175"/>
      <c r="P547" s="176"/>
      <c r="Q547" s="177"/>
      <c r="R547" s="175"/>
      <c r="S547" s="176"/>
      <c r="T547" s="177"/>
      <c r="U547" s="175"/>
      <c r="V547" s="176"/>
      <c r="W547" s="177"/>
      <c r="X547" s="175"/>
      <c r="Y547" s="176"/>
      <c r="Z547" s="177"/>
      <c r="AA547" s="2"/>
    </row>
    <row r="548" spans="1:27" ht="28.35" customHeight="1" x14ac:dyDescent="0.25">
      <c r="A548" s="2"/>
      <c r="B548" s="282" t="s">
        <v>394</v>
      </c>
      <c r="C548" s="283"/>
      <c r="D548" s="283"/>
      <c r="E548" s="283"/>
      <c r="F548" s="283"/>
      <c r="G548" s="283"/>
      <c r="H548" s="284"/>
      <c r="I548" s="178">
        <f>I543-I544-I545-I546-I547</f>
        <v>0</v>
      </c>
      <c r="J548" s="179"/>
      <c r="K548" s="180"/>
      <c r="L548" s="178">
        <f t="shared" ref="L548" si="40">L543-L544-L545-L546-L547</f>
        <v>0</v>
      </c>
      <c r="M548" s="179"/>
      <c r="N548" s="180"/>
      <c r="O548" s="178">
        <f t="shared" ref="O548" si="41">O543-O544-O545-O546-O547</f>
        <v>0</v>
      </c>
      <c r="P548" s="179"/>
      <c r="Q548" s="180"/>
      <c r="R548" s="178">
        <f t="shared" ref="R548" si="42">R543-R544-R545-R546-R547</f>
        <v>0</v>
      </c>
      <c r="S548" s="179"/>
      <c r="T548" s="180"/>
      <c r="U548" s="178">
        <f t="shared" ref="U548" si="43">U543-U544-U545-U546-U547</f>
        <v>0</v>
      </c>
      <c r="V548" s="179"/>
      <c r="W548" s="180"/>
      <c r="X548" s="178">
        <f t="shared" ref="X548" si="44">X543-X544-X545-X546-X547</f>
        <v>0</v>
      </c>
      <c r="Y548" s="179"/>
      <c r="Z548" s="180"/>
      <c r="AA548" s="2"/>
    </row>
    <row r="549" spans="1:27" ht="28.35" customHeight="1" x14ac:dyDescent="0.25">
      <c r="A549" s="2"/>
      <c r="B549" s="301" t="s">
        <v>38</v>
      </c>
      <c r="C549" s="206"/>
      <c r="D549" s="206"/>
      <c r="E549" s="206"/>
      <c r="F549" s="206"/>
      <c r="G549" s="206"/>
      <c r="H549" s="207"/>
      <c r="I549" s="175"/>
      <c r="J549" s="176"/>
      <c r="K549" s="177"/>
      <c r="L549" s="175"/>
      <c r="M549" s="176"/>
      <c r="N549" s="177"/>
      <c r="O549" s="175"/>
      <c r="P549" s="176"/>
      <c r="Q549" s="177"/>
      <c r="R549" s="175"/>
      <c r="S549" s="176"/>
      <c r="T549" s="177"/>
      <c r="U549" s="175"/>
      <c r="V549" s="176"/>
      <c r="W549" s="177"/>
      <c r="X549" s="175"/>
      <c r="Y549" s="176"/>
      <c r="Z549" s="177"/>
      <c r="AA549" s="2"/>
    </row>
    <row r="550" spans="1:27" ht="28.35" customHeight="1" x14ac:dyDescent="0.25">
      <c r="A550" s="2"/>
      <c r="B550" s="301" t="s">
        <v>39</v>
      </c>
      <c r="C550" s="206"/>
      <c r="D550" s="206"/>
      <c r="E550" s="206"/>
      <c r="F550" s="206"/>
      <c r="G550" s="206"/>
      <c r="H550" s="207"/>
      <c r="I550" s="175"/>
      <c r="J550" s="176"/>
      <c r="K550" s="177"/>
      <c r="L550" s="175"/>
      <c r="M550" s="176"/>
      <c r="N550" s="177"/>
      <c r="O550" s="175"/>
      <c r="P550" s="176"/>
      <c r="Q550" s="177"/>
      <c r="R550" s="175"/>
      <c r="S550" s="176"/>
      <c r="T550" s="177"/>
      <c r="U550" s="175"/>
      <c r="V550" s="176"/>
      <c r="W550" s="177"/>
      <c r="X550" s="175"/>
      <c r="Y550" s="176"/>
      <c r="Z550" s="177"/>
      <c r="AA550" s="2"/>
    </row>
    <row r="551" spans="1:27" ht="28.35" customHeight="1" x14ac:dyDescent="0.25">
      <c r="A551" s="2"/>
      <c r="B551" s="449" t="s">
        <v>398</v>
      </c>
      <c r="C551" s="450"/>
      <c r="D551" s="450"/>
      <c r="E551" s="450"/>
      <c r="F551" s="450"/>
      <c r="G551" s="450"/>
      <c r="H551" s="451"/>
      <c r="I551" s="178">
        <f>I548+I549-I550</f>
        <v>0</v>
      </c>
      <c r="J551" s="179"/>
      <c r="K551" s="180"/>
      <c r="L551" s="178">
        <f t="shared" ref="L551" si="45">L548+L549-L550</f>
        <v>0</v>
      </c>
      <c r="M551" s="179"/>
      <c r="N551" s="180"/>
      <c r="O551" s="178">
        <f t="shared" ref="O551" si="46">O548+O549-O550</f>
        <v>0</v>
      </c>
      <c r="P551" s="179"/>
      <c r="Q551" s="180"/>
      <c r="R551" s="178">
        <f t="shared" ref="R551" si="47">R548+R549-R550</f>
        <v>0</v>
      </c>
      <c r="S551" s="179"/>
      <c r="T551" s="180"/>
      <c r="U551" s="178">
        <f t="shared" ref="U551" si="48">U548+U549-U550</f>
        <v>0</v>
      </c>
      <c r="V551" s="179"/>
      <c r="W551" s="180"/>
      <c r="X551" s="178">
        <f t="shared" ref="X551" si="49">X548+X549-X550</f>
        <v>0</v>
      </c>
      <c r="Y551" s="179"/>
      <c r="Z551" s="180"/>
      <c r="AA551" s="2"/>
    </row>
    <row r="552" spans="1:27" ht="28.35" customHeight="1" x14ac:dyDescent="0.25">
      <c r="A552" s="2"/>
      <c r="B552" s="301" t="s">
        <v>277</v>
      </c>
      <c r="C552" s="206"/>
      <c r="D552" s="206"/>
      <c r="E552" s="206"/>
      <c r="F552" s="206"/>
      <c r="G552" s="206"/>
      <c r="H552" s="207"/>
      <c r="I552" s="175"/>
      <c r="J552" s="176"/>
      <c r="K552" s="177"/>
      <c r="L552" s="175"/>
      <c r="M552" s="176"/>
      <c r="N552" s="177"/>
      <c r="O552" s="175"/>
      <c r="P552" s="176"/>
      <c r="Q552" s="177"/>
      <c r="R552" s="175"/>
      <c r="S552" s="176"/>
      <c r="T552" s="177"/>
      <c r="U552" s="175"/>
      <c r="V552" s="176"/>
      <c r="W552" s="177"/>
      <c r="X552" s="175"/>
      <c r="Y552" s="176"/>
      <c r="Z552" s="177"/>
      <c r="AA552" s="2"/>
    </row>
    <row r="553" spans="1:27" ht="28.35" customHeight="1" x14ac:dyDescent="0.25">
      <c r="A553" s="2"/>
      <c r="B553" s="301" t="s">
        <v>166</v>
      </c>
      <c r="C553" s="206"/>
      <c r="D553" s="206"/>
      <c r="E553" s="206"/>
      <c r="F553" s="206"/>
      <c r="G553" s="206"/>
      <c r="H553" s="207"/>
      <c r="I553" s="175"/>
      <c r="J553" s="176"/>
      <c r="K553" s="177"/>
      <c r="L553" s="175"/>
      <c r="M553" s="176"/>
      <c r="N553" s="177"/>
      <c r="O553" s="175"/>
      <c r="P553" s="176"/>
      <c r="Q553" s="177"/>
      <c r="R553" s="175"/>
      <c r="S553" s="176"/>
      <c r="T553" s="177"/>
      <c r="U553" s="175"/>
      <c r="V553" s="176"/>
      <c r="W553" s="177"/>
      <c r="X553" s="175"/>
      <c r="Y553" s="176"/>
      <c r="Z553" s="177"/>
      <c r="AA553" s="2"/>
    </row>
    <row r="554" spans="1:27" ht="28.35" customHeight="1" x14ac:dyDescent="0.25">
      <c r="A554" s="2"/>
      <c r="B554" s="290" t="s">
        <v>396</v>
      </c>
      <c r="C554" s="291"/>
      <c r="D554" s="291"/>
      <c r="E554" s="291"/>
      <c r="F554" s="291"/>
      <c r="G554" s="291"/>
      <c r="H554" s="292"/>
      <c r="I554" s="178">
        <f>I551+I552-I553</f>
        <v>0</v>
      </c>
      <c r="J554" s="179"/>
      <c r="K554" s="180"/>
      <c r="L554" s="178">
        <f t="shared" ref="L554" si="50">L551+L552-L553</f>
        <v>0</v>
      </c>
      <c r="M554" s="179"/>
      <c r="N554" s="180"/>
      <c r="O554" s="178">
        <f t="shared" ref="O554" si="51">O551+O552-O553</f>
        <v>0</v>
      </c>
      <c r="P554" s="179"/>
      <c r="Q554" s="180"/>
      <c r="R554" s="178">
        <f t="shared" ref="R554" si="52">R551+R552-R553</f>
        <v>0</v>
      </c>
      <c r="S554" s="179"/>
      <c r="T554" s="180"/>
      <c r="U554" s="178">
        <f t="shared" ref="U554" si="53">U551+U552-U553</f>
        <v>0</v>
      </c>
      <c r="V554" s="179"/>
      <c r="W554" s="180"/>
      <c r="X554" s="178">
        <f t="shared" ref="X554" si="54">X551+X552-X553</f>
        <v>0</v>
      </c>
      <c r="Y554" s="179"/>
      <c r="Z554" s="180"/>
      <c r="AA554" s="2"/>
    </row>
    <row r="555" spans="1:27" ht="28.35" customHeight="1" x14ac:dyDescent="0.25">
      <c r="A555" s="2"/>
      <c r="B555" s="301" t="s">
        <v>40</v>
      </c>
      <c r="C555" s="206"/>
      <c r="D555" s="206"/>
      <c r="E555" s="206"/>
      <c r="F555" s="206"/>
      <c r="G555" s="206"/>
      <c r="H555" s="207"/>
      <c r="I555" s="175"/>
      <c r="J555" s="176"/>
      <c r="K555" s="177"/>
      <c r="L555" s="175"/>
      <c r="M555" s="176"/>
      <c r="N555" s="177"/>
      <c r="O555" s="175"/>
      <c r="P555" s="176"/>
      <c r="Q555" s="177"/>
      <c r="R555" s="175"/>
      <c r="S555" s="176"/>
      <c r="T555" s="177"/>
      <c r="U555" s="175"/>
      <c r="V555" s="176"/>
      <c r="W555" s="177"/>
      <c r="X555" s="175"/>
      <c r="Y555" s="176"/>
      <c r="Z555" s="177"/>
      <c r="AA555" s="2"/>
    </row>
    <row r="556" spans="1:27" ht="28.35" customHeight="1" thickBot="1" x14ac:dyDescent="0.3">
      <c r="A556" s="2"/>
      <c r="B556" s="263" t="s">
        <v>397</v>
      </c>
      <c r="C556" s="264"/>
      <c r="D556" s="264"/>
      <c r="E556" s="264"/>
      <c r="F556" s="264"/>
      <c r="G556" s="264"/>
      <c r="H556" s="265"/>
      <c r="I556" s="266">
        <f>I554-I555</f>
        <v>0</v>
      </c>
      <c r="J556" s="267"/>
      <c r="K556" s="268"/>
      <c r="L556" s="266">
        <f t="shared" ref="L556" si="55">L554-L555</f>
        <v>0</v>
      </c>
      <c r="M556" s="267"/>
      <c r="N556" s="268"/>
      <c r="O556" s="266">
        <f t="shared" ref="O556" si="56">O554-O555</f>
        <v>0</v>
      </c>
      <c r="P556" s="267"/>
      <c r="Q556" s="268"/>
      <c r="R556" s="266">
        <f t="shared" ref="R556" si="57">R554-R555</f>
        <v>0</v>
      </c>
      <c r="S556" s="267"/>
      <c r="T556" s="268"/>
      <c r="U556" s="266">
        <f t="shared" ref="U556" si="58">U554-U555</f>
        <v>0</v>
      </c>
      <c r="V556" s="267"/>
      <c r="W556" s="268"/>
      <c r="X556" s="266">
        <f t="shared" ref="X556" si="59">X554-X555</f>
        <v>0</v>
      </c>
      <c r="Y556" s="267"/>
      <c r="Z556" s="268"/>
      <c r="AA556" s="2"/>
    </row>
    <row r="557" spans="1:27" s="125" customFormat="1" ht="28.35" customHeight="1" x14ac:dyDescent="0.25">
      <c r="B557" s="143"/>
      <c r="C557" s="143"/>
      <c r="D557" s="143"/>
      <c r="E557" s="143"/>
      <c r="F557" s="143"/>
      <c r="G557" s="143"/>
      <c r="H557" s="143"/>
      <c r="I557" s="144"/>
      <c r="J557" s="144"/>
      <c r="K557" s="144"/>
      <c r="L557" s="144"/>
      <c r="M557" s="144"/>
      <c r="N557" s="144"/>
      <c r="O557" s="144"/>
      <c r="P557" s="144"/>
      <c r="Q557" s="144"/>
      <c r="R557" s="144"/>
      <c r="S557" s="144"/>
      <c r="T557" s="144"/>
      <c r="U557" s="144"/>
      <c r="V557" s="144"/>
      <c r="W557" s="144"/>
      <c r="X557" s="144"/>
      <c r="Y557" s="144"/>
      <c r="Z557" s="144"/>
    </row>
    <row r="558" spans="1:27" s="59" customFormat="1" ht="27.75" customHeight="1" thickBot="1" x14ac:dyDescent="0.3">
      <c r="B558" s="59" t="s">
        <v>496</v>
      </c>
      <c r="Z558" s="79"/>
    </row>
    <row r="559" spans="1:27" ht="28.35" customHeight="1" thickBot="1" x14ac:dyDescent="0.3">
      <c r="A559" s="2"/>
      <c r="B559" s="186"/>
      <c r="C559" s="187"/>
      <c r="D559" s="187"/>
      <c r="E559" s="187"/>
      <c r="F559" s="187"/>
      <c r="G559" s="187"/>
      <c r="H559" s="188"/>
      <c r="I559" s="184">
        <f>+X538+1</f>
        <v>2035</v>
      </c>
      <c r="J559" s="184"/>
      <c r="K559" s="305"/>
      <c r="L559" s="184">
        <f>+I559+1</f>
        <v>2036</v>
      </c>
      <c r="M559" s="184"/>
      <c r="N559" s="305"/>
      <c r="O559" s="184">
        <f>+L559+1</f>
        <v>2037</v>
      </c>
      <c r="P559" s="184"/>
      <c r="Q559" s="305"/>
      <c r="R559" s="184">
        <f>+O559+1</f>
        <v>2038</v>
      </c>
      <c r="S559" s="184"/>
      <c r="T559" s="305"/>
      <c r="U559" s="306">
        <f>+R559+1</f>
        <v>2039</v>
      </c>
      <c r="V559" s="184"/>
      <c r="W559" s="305"/>
      <c r="X559" s="184">
        <f>+U559+1</f>
        <v>2040</v>
      </c>
      <c r="Y559" s="184"/>
      <c r="Z559" s="185"/>
      <c r="AA559" s="2"/>
    </row>
    <row r="560" spans="1:27" ht="28.35" customHeight="1" x14ac:dyDescent="0.25">
      <c r="A560" s="2"/>
      <c r="B560" s="307" t="s">
        <v>267</v>
      </c>
      <c r="C560" s="308"/>
      <c r="D560" s="308"/>
      <c r="E560" s="308"/>
      <c r="F560" s="308"/>
      <c r="G560" s="308"/>
      <c r="H560" s="309"/>
      <c r="I560" s="181"/>
      <c r="J560" s="182"/>
      <c r="K560" s="183"/>
      <c r="L560" s="181"/>
      <c r="M560" s="182"/>
      <c r="N560" s="183"/>
      <c r="O560" s="181"/>
      <c r="P560" s="182"/>
      <c r="Q560" s="183"/>
      <c r="R560" s="181"/>
      <c r="S560" s="182"/>
      <c r="T560" s="183"/>
      <c r="U560" s="181"/>
      <c r="V560" s="182"/>
      <c r="W560" s="183"/>
      <c r="X560" s="181"/>
      <c r="Y560" s="182"/>
      <c r="Z560" s="183"/>
      <c r="AA560" s="2"/>
    </row>
    <row r="561" spans="1:32" ht="28.35" customHeight="1" x14ac:dyDescent="0.25">
      <c r="A561" s="2"/>
      <c r="B561" s="301" t="s">
        <v>268</v>
      </c>
      <c r="C561" s="206"/>
      <c r="D561" s="206"/>
      <c r="E561" s="206"/>
      <c r="F561" s="206"/>
      <c r="G561" s="206"/>
      <c r="H561" s="207"/>
      <c r="I561" s="175"/>
      <c r="J561" s="176"/>
      <c r="K561" s="177"/>
      <c r="L561" s="175"/>
      <c r="M561" s="176"/>
      <c r="N561" s="177"/>
      <c r="O561" s="175"/>
      <c r="P561" s="176"/>
      <c r="Q561" s="177"/>
      <c r="R561" s="175"/>
      <c r="S561" s="176"/>
      <c r="T561" s="177"/>
      <c r="U561" s="175"/>
      <c r="V561" s="176"/>
      <c r="W561" s="177"/>
      <c r="X561" s="175"/>
      <c r="Y561" s="176"/>
      <c r="Z561" s="177"/>
      <c r="AA561" s="2"/>
    </row>
    <row r="562" spans="1:32" ht="28.35" customHeight="1" x14ac:dyDescent="0.25">
      <c r="A562" s="2"/>
      <c r="B562" s="301" t="s">
        <v>269</v>
      </c>
      <c r="C562" s="206"/>
      <c r="D562" s="206"/>
      <c r="E562" s="206"/>
      <c r="F562" s="206"/>
      <c r="G562" s="206"/>
      <c r="H562" s="207"/>
      <c r="I562" s="175"/>
      <c r="J562" s="176"/>
      <c r="K562" s="177"/>
      <c r="L562" s="175"/>
      <c r="M562" s="176"/>
      <c r="N562" s="177"/>
      <c r="O562" s="175"/>
      <c r="P562" s="176"/>
      <c r="Q562" s="177"/>
      <c r="R562" s="175"/>
      <c r="S562" s="176"/>
      <c r="T562" s="177"/>
      <c r="U562" s="175"/>
      <c r="V562" s="176"/>
      <c r="W562" s="177"/>
      <c r="X562" s="175"/>
      <c r="Y562" s="176"/>
      <c r="Z562" s="177"/>
      <c r="AA562" s="2"/>
    </row>
    <row r="563" spans="1:32" ht="28.35" customHeight="1" x14ac:dyDescent="0.25">
      <c r="A563" s="2"/>
      <c r="B563" s="293" t="s">
        <v>270</v>
      </c>
      <c r="C563" s="294"/>
      <c r="D563" s="294"/>
      <c r="E563" s="294"/>
      <c r="F563" s="294"/>
      <c r="G563" s="294"/>
      <c r="H563" s="295"/>
      <c r="I563" s="175"/>
      <c r="J563" s="176"/>
      <c r="K563" s="177"/>
      <c r="L563" s="175"/>
      <c r="M563" s="176"/>
      <c r="N563" s="177"/>
      <c r="O563" s="175"/>
      <c r="P563" s="176"/>
      <c r="Q563" s="177"/>
      <c r="R563" s="175"/>
      <c r="S563" s="176"/>
      <c r="T563" s="177"/>
      <c r="U563" s="175"/>
      <c r="V563" s="176"/>
      <c r="W563" s="177"/>
      <c r="X563" s="175"/>
      <c r="Y563" s="176"/>
      <c r="Z563" s="177"/>
      <c r="AA563" s="2"/>
    </row>
    <row r="564" spans="1:32" ht="28.35" customHeight="1" x14ac:dyDescent="0.25">
      <c r="A564" s="2"/>
      <c r="B564" s="290" t="s">
        <v>271</v>
      </c>
      <c r="C564" s="291"/>
      <c r="D564" s="291"/>
      <c r="E564" s="291"/>
      <c r="F564" s="291"/>
      <c r="G564" s="291"/>
      <c r="H564" s="292"/>
      <c r="I564" s="178">
        <f>SUM(I560:K563)</f>
        <v>0</v>
      </c>
      <c r="J564" s="179"/>
      <c r="K564" s="180"/>
      <c r="L564" s="178">
        <f t="shared" ref="L564" si="60">SUM(L560:N563)</f>
        <v>0</v>
      </c>
      <c r="M564" s="179"/>
      <c r="N564" s="180"/>
      <c r="O564" s="178">
        <f t="shared" ref="O564" si="61">SUM(O560:Q563)</f>
        <v>0</v>
      </c>
      <c r="P564" s="179"/>
      <c r="Q564" s="180"/>
      <c r="R564" s="178">
        <f t="shared" ref="R564" si="62">SUM(R560:T563)</f>
        <v>0</v>
      </c>
      <c r="S564" s="179"/>
      <c r="T564" s="180"/>
      <c r="U564" s="178">
        <f t="shared" ref="U564" si="63">SUM(U560:W563)</f>
        <v>0</v>
      </c>
      <c r="V564" s="179"/>
      <c r="W564" s="180"/>
      <c r="X564" s="178">
        <f t="shared" ref="X564" si="64">SUM(X560:Z563)</f>
        <v>0</v>
      </c>
      <c r="Y564" s="179"/>
      <c r="Z564" s="180"/>
      <c r="AA564" s="2"/>
    </row>
    <row r="565" spans="1:32" ht="28.35" customHeight="1" x14ac:dyDescent="0.25">
      <c r="A565" s="2"/>
      <c r="B565" s="301" t="s">
        <v>272</v>
      </c>
      <c r="C565" s="206"/>
      <c r="D565" s="206"/>
      <c r="E565" s="206"/>
      <c r="F565" s="206"/>
      <c r="G565" s="206"/>
      <c r="H565" s="207"/>
      <c r="I565" s="175"/>
      <c r="J565" s="176"/>
      <c r="K565" s="177"/>
      <c r="L565" s="175"/>
      <c r="M565" s="176"/>
      <c r="N565" s="177"/>
      <c r="O565" s="175"/>
      <c r="P565" s="176"/>
      <c r="Q565" s="177"/>
      <c r="R565" s="175"/>
      <c r="S565" s="176"/>
      <c r="T565" s="177"/>
      <c r="U565" s="175"/>
      <c r="V565" s="176"/>
      <c r="W565" s="177"/>
      <c r="X565" s="175"/>
      <c r="Y565" s="176"/>
      <c r="Z565" s="177"/>
      <c r="AA565" s="2"/>
    </row>
    <row r="566" spans="1:32" ht="28.35" customHeight="1" x14ac:dyDescent="0.25">
      <c r="A566" s="2"/>
      <c r="B566" s="301" t="s">
        <v>273</v>
      </c>
      <c r="C566" s="206"/>
      <c r="D566" s="206"/>
      <c r="E566" s="206"/>
      <c r="F566" s="206"/>
      <c r="G566" s="206"/>
      <c r="H566" s="207"/>
      <c r="I566" s="175"/>
      <c r="J566" s="176"/>
      <c r="K566" s="177"/>
      <c r="L566" s="175"/>
      <c r="M566" s="176"/>
      <c r="N566" s="177"/>
      <c r="O566" s="175"/>
      <c r="P566" s="176"/>
      <c r="Q566" s="177"/>
      <c r="R566" s="175"/>
      <c r="S566" s="176"/>
      <c r="T566" s="177"/>
      <c r="U566" s="175"/>
      <c r="V566" s="176"/>
      <c r="W566" s="177"/>
      <c r="X566" s="175"/>
      <c r="Y566" s="176"/>
      <c r="Z566" s="177"/>
      <c r="AA566" s="2"/>
    </row>
    <row r="567" spans="1:32" ht="28.35" customHeight="1" x14ac:dyDescent="0.25">
      <c r="A567" s="2"/>
      <c r="B567" s="301" t="s">
        <v>274</v>
      </c>
      <c r="C567" s="206"/>
      <c r="D567" s="206"/>
      <c r="E567" s="206"/>
      <c r="F567" s="206"/>
      <c r="G567" s="206"/>
      <c r="H567" s="207"/>
      <c r="I567" s="175"/>
      <c r="J567" s="176"/>
      <c r="K567" s="177"/>
      <c r="L567" s="175"/>
      <c r="M567" s="176"/>
      <c r="N567" s="177"/>
      <c r="O567" s="175"/>
      <c r="P567" s="176"/>
      <c r="Q567" s="177"/>
      <c r="R567" s="175"/>
      <c r="S567" s="176"/>
      <c r="T567" s="177"/>
      <c r="U567" s="175"/>
      <c r="V567" s="176"/>
      <c r="W567" s="177"/>
      <c r="X567" s="175"/>
      <c r="Y567" s="176"/>
      <c r="Z567" s="177"/>
      <c r="AA567" s="2"/>
    </row>
    <row r="568" spans="1:32" ht="28.35" customHeight="1" x14ac:dyDescent="0.25">
      <c r="A568" s="2"/>
      <c r="B568" s="301" t="s">
        <v>37</v>
      </c>
      <c r="C568" s="206"/>
      <c r="D568" s="206"/>
      <c r="E568" s="206"/>
      <c r="F568" s="206"/>
      <c r="G568" s="206"/>
      <c r="H568" s="207"/>
      <c r="I568" s="175"/>
      <c r="J568" s="176"/>
      <c r="K568" s="177"/>
      <c r="L568" s="175"/>
      <c r="M568" s="176"/>
      <c r="N568" s="177"/>
      <c r="O568" s="175"/>
      <c r="P568" s="176"/>
      <c r="Q568" s="177"/>
      <c r="R568" s="175"/>
      <c r="S568" s="176"/>
      <c r="T568" s="177"/>
      <c r="U568" s="175"/>
      <c r="V568" s="176"/>
      <c r="W568" s="177"/>
      <c r="X568" s="175"/>
      <c r="Y568" s="176"/>
      <c r="Z568" s="177"/>
      <c r="AA568" s="2"/>
    </row>
    <row r="569" spans="1:32" ht="28.35" customHeight="1" x14ac:dyDescent="0.25">
      <c r="A569" s="2"/>
      <c r="B569" s="282" t="s">
        <v>394</v>
      </c>
      <c r="C569" s="283"/>
      <c r="D569" s="283"/>
      <c r="E569" s="283"/>
      <c r="F569" s="283"/>
      <c r="G569" s="283"/>
      <c r="H569" s="284"/>
      <c r="I569" s="178">
        <f>I564-I565-I566-I567-I568</f>
        <v>0</v>
      </c>
      <c r="J569" s="179"/>
      <c r="K569" s="180"/>
      <c r="L569" s="178">
        <f t="shared" ref="L569" si="65">L564-L565-L566-L567-L568</f>
        <v>0</v>
      </c>
      <c r="M569" s="179"/>
      <c r="N569" s="180"/>
      <c r="O569" s="178">
        <f t="shared" ref="O569" si="66">O564-O565-O566-O567-O568</f>
        <v>0</v>
      </c>
      <c r="P569" s="179"/>
      <c r="Q569" s="180"/>
      <c r="R569" s="178">
        <f t="shared" ref="R569" si="67">R564-R565-R566-R567-R568</f>
        <v>0</v>
      </c>
      <c r="S569" s="179"/>
      <c r="T569" s="180"/>
      <c r="U569" s="178">
        <f t="shared" ref="U569" si="68">U564-U565-U566-U567-U568</f>
        <v>0</v>
      </c>
      <c r="V569" s="179"/>
      <c r="W569" s="180"/>
      <c r="X569" s="178">
        <f t="shared" ref="X569" si="69">X564-X565-X566-X567-X568</f>
        <v>0</v>
      </c>
      <c r="Y569" s="179"/>
      <c r="Z569" s="180"/>
      <c r="AA569" s="2"/>
    </row>
    <row r="570" spans="1:32" ht="28.35" customHeight="1" x14ac:dyDescent="0.25">
      <c r="A570" s="2"/>
      <c r="B570" s="301" t="s">
        <v>38</v>
      </c>
      <c r="C570" s="206"/>
      <c r="D570" s="206"/>
      <c r="E570" s="206"/>
      <c r="F570" s="206"/>
      <c r="G570" s="206"/>
      <c r="H570" s="207"/>
      <c r="I570" s="175"/>
      <c r="J570" s="176"/>
      <c r="K570" s="177"/>
      <c r="L570" s="175"/>
      <c r="M570" s="176"/>
      <c r="N570" s="177"/>
      <c r="O570" s="175"/>
      <c r="P570" s="176"/>
      <c r="Q570" s="177"/>
      <c r="R570" s="175"/>
      <c r="S570" s="176"/>
      <c r="T570" s="177"/>
      <c r="U570" s="175"/>
      <c r="V570" s="176"/>
      <c r="W570" s="177"/>
      <c r="X570" s="175"/>
      <c r="Y570" s="176"/>
      <c r="Z570" s="177"/>
      <c r="AA570" s="2"/>
    </row>
    <row r="571" spans="1:32" ht="28.35" customHeight="1" x14ac:dyDescent="0.25">
      <c r="A571" s="2"/>
      <c r="B571" s="301" t="s">
        <v>39</v>
      </c>
      <c r="C571" s="206"/>
      <c r="D571" s="206"/>
      <c r="E571" s="206"/>
      <c r="F571" s="206"/>
      <c r="G571" s="206"/>
      <c r="H571" s="207"/>
      <c r="I571" s="175"/>
      <c r="J571" s="176"/>
      <c r="K571" s="177"/>
      <c r="L571" s="175"/>
      <c r="M571" s="176"/>
      <c r="N571" s="177"/>
      <c r="O571" s="175"/>
      <c r="P571" s="176"/>
      <c r="Q571" s="177"/>
      <c r="R571" s="175"/>
      <c r="S571" s="176"/>
      <c r="T571" s="177"/>
      <c r="U571" s="175"/>
      <c r="V571" s="176"/>
      <c r="W571" s="177"/>
      <c r="X571" s="175"/>
      <c r="Y571" s="176"/>
      <c r="Z571" s="177"/>
      <c r="AA571" s="2"/>
    </row>
    <row r="572" spans="1:32" ht="28.35" customHeight="1" x14ac:dyDescent="0.25">
      <c r="A572" s="2"/>
      <c r="B572" s="449" t="s">
        <v>398</v>
      </c>
      <c r="C572" s="450"/>
      <c r="D572" s="450"/>
      <c r="E572" s="450"/>
      <c r="F572" s="450"/>
      <c r="G572" s="450"/>
      <c r="H572" s="451"/>
      <c r="I572" s="178">
        <f>I569+I570-I571</f>
        <v>0</v>
      </c>
      <c r="J572" s="179"/>
      <c r="K572" s="180"/>
      <c r="L572" s="178">
        <f t="shared" ref="L572" si="70">L569+L570-L571</f>
        <v>0</v>
      </c>
      <c r="M572" s="179"/>
      <c r="N572" s="180"/>
      <c r="O572" s="178">
        <f t="shared" ref="O572" si="71">O569+O570-O571</f>
        <v>0</v>
      </c>
      <c r="P572" s="179"/>
      <c r="Q572" s="180"/>
      <c r="R572" s="178">
        <f t="shared" ref="R572" si="72">R569+R570-R571</f>
        <v>0</v>
      </c>
      <c r="S572" s="179"/>
      <c r="T572" s="180"/>
      <c r="U572" s="178">
        <f t="shared" ref="U572" si="73">U569+U570-U571</f>
        <v>0</v>
      </c>
      <c r="V572" s="179"/>
      <c r="W572" s="180"/>
      <c r="X572" s="178">
        <f t="shared" ref="X572" si="74">X569+X570-X571</f>
        <v>0</v>
      </c>
      <c r="Y572" s="179"/>
      <c r="Z572" s="180"/>
      <c r="AB572" s="4"/>
      <c r="AC572" s="4"/>
      <c r="AD572" s="4"/>
      <c r="AE572" s="4"/>
      <c r="AF572" s="4"/>
    </row>
    <row r="573" spans="1:32" ht="28.35" customHeight="1" x14ac:dyDescent="0.25">
      <c r="A573" s="2"/>
      <c r="B573" s="301" t="s">
        <v>277</v>
      </c>
      <c r="C573" s="206"/>
      <c r="D573" s="206"/>
      <c r="E573" s="206"/>
      <c r="F573" s="206"/>
      <c r="G573" s="206"/>
      <c r="H573" s="207"/>
      <c r="I573" s="175"/>
      <c r="J573" s="176"/>
      <c r="K573" s="177"/>
      <c r="L573" s="175"/>
      <c r="M573" s="176"/>
      <c r="N573" s="177"/>
      <c r="O573" s="175"/>
      <c r="P573" s="176"/>
      <c r="Q573" s="177"/>
      <c r="R573" s="175"/>
      <c r="S573" s="176"/>
      <c r="T573" s="177"/>
      <c r="U573" s="175"/>
      <c r="V573" s="176"/>
      <c r="W573" s="177"/>
      <c r="X573" s="175"/>
      <c r="Y573" s="176"/>
      <c r="Z573" s="177"/>
      <c r="AB573" s="4"/>
      <c r="AC573" s="4"/>
      <c r="AD573" s="4"/>
      <c r="AE573" s="4"/>
      <c r="AF573" s="4"/>
    </row>
    <row r="574" spans="1:32" ht="28.35" customHeight="1" x14ac:dyDescent="0.25">
      <c r="A574" s="2"/>
      <c r="B574" s="301" t="s">
        <v>166</v>
      </c>
      <c r="C574" s="206"/>
      <c r="D574" s="206"/>
      <c r="E574" s="206"/>
      <c r="F574" s="206"/>
      <c r="G574" s="206"/>
      <c r="H574" s="207"/>
      <c r="I574" s="175"/>
      <c r="J574" s="176"/>
      <c r="K574" s="177"/>
      <c r="L574" s="175"/>
      <c r="M574" s="176"/>
      <c r="N574" s="177"/>
      <c r="O574" s="175"/>
      <c r="P574" s="176"/>
      <c r="Q574" s="177"/>
      <c r="R574" s="175"/>
      <c r="S574" s="176"/>
      <c r="T574" s="177"/>
      <c r="U574" s="175"/>
      <c r="V574" s="176"/>
      <c r="W574" s="177"/>
      <c r="X574" s="175"/>
      <c r="Y574" s="176"/>
      <c r="Z574" s="177"/>
    </row>
    <row r="575" spans="1:32" ht="28.35" customHeight="1" x14ac:dyDescent="0.25">
      <c r="A575" s="2"/>
      <c r="B575" s="290" t="s">
        <v>396</v>
      </c>
      <c r="C575" s="291"/>
      <c r="D575" s="291"/>
      <c r="E575" s="291"/>
      <c r="F575" s="291"/>
      <c r="G575" s="291"/>
      <c r="H575" s="292"/>
      <c r="I575" s="178">
        <f>I572+I573-I574</f>
        <v>0</v>
      </c>
      <c r="J575" s="179"/>
      <c r="K575" s="180"/>
      <c r="L575" s="178">
        <f t="shared" ref="L575" si="75">L572+L573-L574</f>
        <v>0</v>
      </c>
      <c r="M575" s="179"/>
      <c r="N575" s="180"/>
      <c r="O575" s="178">
        <f t="shared" ref="O575" si="76">O572+O573-O574</f>
        <v>0</v>
      </c>
      <c r="P575" s="179"/>
      <c r="Q575" s="180"/>
      <c r="R575" s="178">
        <f t="shared" ref="R575" si="77">R572+R573-R574</f>
        <v>0</v>
      </c>
      <c r="S575" s="179"/>
      <c r="T575" s="180"/>
      <c r="U575" s="178">
        <f t="shared" ref="U575" si="78">U572+U573-U574</f>
        <v>0</v>
      </c>
      <c r="V575" s="179"/>
      <c r="W575" s="180"/>
      <c r="X575" s="178">
        <f t="shared" ref="X575" si="79">X572+X573-X574</f>
        <v>0</v>
      </c>
      <c r="Y575" s="179"/>
      <c r="Z575" s="180"/>
    </row>
    <row r="576" spans="1:32" ht="28.35" customHeight="1" x14ac:dyDescent="0.25">
      <c r="A576" s="2"/>
      <c r="B576" s="301" t="s">
        <v>40</v>
      </c>
      <c r="C576" s="206"/>
      <c r="D576" s="206"/>
      <c r="E576" s="206"/>
      <c r="F576" s="206"/>
      <c r="G576" s="206"/>
      <c r="H576" s="207"/>
      <c r="I576" s="175"/>
      <c r="J576" s="176"/>
      <c r="K576" s="177"/>
      <c r="L576" s="175"/>
      <c r="M576" s="176"/>
      <c r="N576" s="177"/>
      <c r="O576" s="175"/>
      <c r="P576" s="176"/>
      <c r="Q576" s="177"/>
      <c r="R576" s="175"/>
      <c r="S576" s="176"/>
      <c r="T576" s="177"/>
      <c r="U576" s="175"/>
      <c r="V576" s="176"/>
      <c r="W576" s="177"/>
      <c r="X576" s="175"/>
      <c r="Y576" s="176"/>
      <c r="Z576" s="177"/>
    </row>
    <row r="577" spans="1:32" ht="28.35" customHeight="1" thickBot="1" x14ac:dyDescent="0.3">
      <c r="A577" s="2"/>
      <c r="B577" s="263" t="s">
        <v>397</v>
      </c>
      <c r="C577" s="264"/>
      <c r="D577" s="264"/>
      <c r="E577" s="264"/>
      <c r="F577" s="264"/>
      <c r="G577" s="264"/>
      <c r="H577" s="265"/>
      <c r="I577" s="266">
        <f>I575-I576</f>
        <v>0</v>
      </c>
      <c r="J577" s="267"/>
      <c r="K577" s="268"/>
      <c r="L577" s="266">
        <f t="shared" ref="L577" si="80">L575-L576</f>
        <v>0</v>
      </c>
      <c r="M577" s="267"/>
      <c r="N577" s="268"/>
      <c r="O577" s="266">
        <f t="shared" ref="O577" si="81">O575-O576</f>
        <v>0</v>
      </c>
      <c r="P577" s="267"/>
      <c r="Q577" s="268"/>
      <c r="R577" s="266">
        <f t="shared" ref="R577" si="82">R575-R576</f>
        <v>0</v>
      </c>
      <c r="S577" s="267"/>
      <c r="T577" s="268"/>
      <c r="U577" s="266">
        <f t="shared" ref="U577" si="83">U575-U576</f>
        <v>0</v>
      </c>
      <c r="V577" s="267"/>
      <c r="W577" s="268"/>
      <c r="X577" s="266">
        <f t="shared" ref="X577" si="84">X575-X576</f>
        <v>0</v>
      </c>
      <c r="Y577" s="267"/>
      <c r="Z577" s="268"/>
    </row>
    <row r="578" spans="1:32" s="4" customFormat="1" ht="18" customHeight="1" x14ac:dyDescent="0.25">
      <c r="AB578" s="2"/>
      <c r="AC578" s="2"/>
      <c r="AD578" s="2"/>
      <c r="AE578" s="2"/>
      <c r="AF578" s="2"/>
    </row>
    <row r="579" spans="1:32" s="114" customFormat="1" ht="23.25" customHeight="1" thickBot="1" x14ac:dyDescent="0.3">
      <c r="B579" s="114" t="s">
        <v>529</v>
      </c>
      <c r="X579" s="272"/>
      <c r="Y579" s="272"/>
      <c r="Z579" s="272"/>
    </row>
    <row r="580" spans="1:32" ht="23.25" customHeight="1" thickBot="1" x14ac:dyDescent="0.3">
      <c r="A580" s="2"/>
      <c r="B580" s="470"/>
      <c r="C580" s="471"/>
      <c r="D580" s="471"/>
      <c r="E580" s="471"/>
      <c r="F580" s="471"/>
      <c r="G580" s="471"/>
      <c r="H580" s="472"/>
      <c r="I580" s="306">
        <v>2023</v>
      </c>
      <c r="J580" s="184"/>
      <c r="K580" s="305"/>
      <c r="L580" s="306">
        <f>+I580+1</f>
        <v>2024</v>
      </c>
      <c r="M580" s="184"/>
      <c r="N580" s="305"/>
      <c r="O580" s="306">
        <f>+L580+1</f>
        <v>2025</v>
      </c>
      <c r="P580" s="184"/>
      <c r="Q580" s="305"/>
      <c r="R580" s="306">
        <f>+O580+1</f>
        <v>2026</v>
      </c>
      <c r="S580" s="184"/>
      <c r="T580" s="305"/>
      <c r="U580" s="306">
        <f>+R580+1</f>
        <v>2027</v>
      </c>
      <c r="V580" s="184"/>
      <c r="W580" s="305"/>
      <c r="X580" s="306">
        <f>+U580+1</f>
        <v>2028</v>
      </c>
      <c r="Y580" s="184"/>
      <c r="Z580" s="185"/>
    </row>
    <row r="581" spans="1:32" ht="28.35" customHeight="1" x14ac:dyDescent="0.25">
      <c r="A581" s="2"/>
      <c r="B581" s="467" t="s">
        <v>212</v>
      </c>
      <c r="C581" s="468"/>
      <c r="D581" s="468"/>
      <c r="E581" s="468"/>
      <c r="F581" s="468"/>
      <c r="G581" s="468"/>
      <c r="H581" s="469"/>
      <c r="I581" s="460">
        <f>I582</f>
        <v>0</v>
      </c>
      <c r="J581" s="461"/>
      <c r="K581" s="462"/>
      <c r="L581" s="460">
        <f t="shared" ref="L581" si="85">L582</f>
        <v>0</v>
      </c>
      <c r="M581" s="461"/>
      <c r="N581" s="462"/>
      <c r="O581" s="460">
        <f t="shared" ref="O581" si="86">O582</f>
        <v>0</v>
      </c>
      <c r="P581" s="461"/>
      <c r="Q581" s="462"/>
      <c r="R581" s="460">
        <f t="shared" ref="R581" si="87">R582</f>
        <v>0</v>
      </c>
      <c r="S581" s="461"/>
      <c r="T581" s="462"/>
      <c r="U581" s="460">
        <f t="shared" ref="U581" si="88">U582</f>
        <v>0</v>
      </c>
      <c r="V581" s="461"/>
      <c r="W581" s="462"/>
      <c r="X581" s="460">
        <f t="shared" ref="X581" si="89">X582</f>
        <v>0</v>
      </c>
      <c r="Y581" s="461"/>
      <c r="Z581" s="462"/>
    </row>
    <row r="582" spans="1:32" ht="28.35" customHeight="1" x14ac:dyDescent="0.25">
      <c r="A582" s="2"/>
      <c r="B582" s="296" t="s">
        <v>213</v>
      </c>
      <c r="C582" s="297"/>
      <c r="D582" s="297"/>
      <c r="E582" s="297"/>
      <c r="F582" s="297"/>
      <c r="G582" s="297"/>
      <c r="H582" s="298"/>
      <c r="I582" s="463"/>
      <c r="J582" s="464"/>
      <c r="K582" s="465"/>
      <c r="L582" s="463"/>
      <c r="M582" s="464"/>
      <c r="N582" s="465"/>
      <c r="O582" s="463"/>
      <c r="P582" s="464"/>
      <c r="Q582" s="465"/>
      <c r="R582" s="463"/>
      <c r="S582" s="464"/>
      <c r="T582" s="465"/>
      <c r="U582" s="463"/>
      <c r="V582" s="464"/>
      <c r="W582" s="465"/>
      <c r="X582" s="463"/>
      <c r="Y582" s="464"/>
      <c r="Z582" s="466"/>
    </row>
    <row r="583" spans="1:32" ht="28.35" customHeight="1" x14ac:dyDescent="0.25">
      <c r="A583" s="2"/>
      <c r="B583" s="279" t="s">
        <v>153</v>
      </c>
      <c r="C583" s="280"/>
      <c r="D583" s="280"/>
      <c r="E583" s="280"/>
      <c r="F583" s="280"/>
      <c r="G583" s="280"/>
      <c r="H583" s="281"/>
      <c r="I583" s="463"/>
      <c r="J583" s="464"/>
      <c r="K583" s="465"/>
      <c r="L583" s="463"/>
      <c r="M583" s="464"/>
      <c r="N583" s="465"/>
      <c r="O583" s="463"/>
      <c r="P583" s="464"/>
      <c r="Q583" s="465"/>
      <c r="R583" s="463"/>
      <c r="S583" s="464"/>
      <c r="T583" s="465"/>
      <c r="U583" s="463"/>
      <c r="V583" s="464"/>
      <c r="W583" s="465"/>
      <c r="X583" s="463"/>
      <c r="Y583" s="464"/>
      <c r="Z583" s="466"/>
      <c r="AB583" s="4"/>
      <c r="AC583" s="4"/>
      <c r="AD583" s="4"/>
      <c r="AE583" s="4"/>
      <c r="AF583" s="4"/>
    </row>
    <row r="584" spans="1:32" ht="28.35" customHeight="1" x14ac:dyDescent="0.25">
      <c r="A584" s="2"/>
      <c r="B584" s="282" t="s">
        <v>41</v>
      </c>
      <c r="C584" s="283"/>
      <c r="D584" s="283"/>
      <c r="E584" s="283"/>
      <c r="F584" s="283"/>
      <c r="G584" s="283"/>
      <c r="H584" s="284"/>
      <c r="I584" s="269">
        <f>+I585+I586+I587</f>
        <v>0</v>
      </c>
      <c r="J584" s="270"/>
      <c r="K584" s="271"/>
      <c r="L584" s="269">
        <f t="shared" ref="L584" si="90">+L585+L586+L587</f>
        <v>0</v>
      </c>
      <c r="M584" s="270"/>
      <c r="N584" s="271"/>
      <c r="O584" s="269">
        <f t="shared" ref="O584" si="91">+O585+O586+O587</f>
        <v>0</v>
      </c>
      <c r="P584" s="270"/>
      <c r="Q584" s="271"/>
      <c r="R584" s="269">
        <f t="shared" ref="R584" si="92">+R585+R586+R587</f>
        <v>0</v>
      </c>
      <c r="S584" s="270"/>
      <c r="T584" s="271"/>
      <c r="U584" s="269">
        <f t="shared" ref="U584" si="93">+U585+U586+U587</f>
        <v>0</v>
      </c>
      <c r="V584" s="270"/>
      <c r="W584" s="271"/>
      <c r="X584" s="269">
        <f t="shared" ref="X584" si="94">+X585+X586+X587</f>
        <v>0</v>
      </c>
      <c r="Y584" s="270"/>
      <c r="Z584" s="271"/>
      <c r="AA584" s="22"/>
      <c r="AB584" s="22"/>
      <c r="AC584" s="4"/>
      <c r="AD584" s="4"/>
      <c r="AE584" s="4"/>
      <c r="AF584" s="4"/>
    </row>
    <row r="585" spans="1:32" ht="28.35" customHeight="1" x14ac:dyDescent="0.25">
      <c r="A585" s="2"/>
      <c r="B585" s="296" t="s">
        <v>236</v>
      </c>
      <c r="C585" s="297"/>
      <c r="D585" s="297"/>
      <c r="E585" s="297"/>
      <c r="F585" s="297"/>
      <c r="G585" s="297"/>
      <c r="H585" s="298"/>
      <c r="I585" s="463"/>
      <c r="J585" s="464"/>
      <c r="K585" s="465"/>
      <c r="L585" s="463"/>
      <c r="M585" s="464"/>
      <c r="N585" s="465"/>
      <c r="O585" s="463"/>
      <c r="P585" s="464"/>
      <c r="Q585" s="465"/>
      <c r="R585" s="463"/>
      <c r="S585" s="464"/>
      <c r="T585" s="465"/>
      <c r="U585" s="463"/>
      <c r="V585" s="464"/>
      <c r="W585" s="465"/>
      <c r="X585" s="463"/>
      <c r="Y585" s="464"/>
      <c r="Z585" s="466"/>
    </row>
    <row r="586" spans="1:32" ht="28.35" customHeight="1" x14ac:dyDescent="0.25">
      <c r="A586" s="2"/>
      <c r="B586" s="276" t="s">
        <v>531</v>
      </c>
      <c r="C586" s="277"/>
      <c r="D586" s="277"/>
      <c r="E586" s="277"/>
      <c r="F586" s="277"/>
      <c r="G586" s="277"/>
      <c r="H586" s="278"/>
      <c r="I586" s="463"/>
      <c r="J586" s="464"/>
      <c r="K586" s="465"/>
      <c r="L586" s="463"/>
      <c r="M586" s="464"/>
      <c r="N586" s="465"/>
      <c r="O586" s="463"/>
      <c r="P586" s="464"/>
      <c r="Q586" s="465"/>
      <c r="R586" s="463"/>
      <c r="S586" s="464"/>
      <c r="T586" s="465"/>
      <c r="U586" s="463"/>
      <c r="V586" s="464"/>
      <c r="W586" s="465"/>
      <c r="X586" s="463"/>
      <c r="Y586" s="464"/>
      <c r="Z586" s="466"/>
    </row>
    <row r="587" spans="1:32" ht="28.35" customHeight="1" x14ac:dyDescent="0.25">
      <c r="A587" s="2"/>
      <c r="B587" s="296" t="s">
        <v>237</v>
      </c>
      <c r="C587" s="297"/>
      <c r="D587" s="297"/>
      <c r="E587" s="297"/>
      <c r="F587" s="297"/>
      <c r="G587" s="297"/>
      <c r="H587" s="298"/>
      <c r="I587" s="463"/>
      <c r="J587" s="464"/>
      <c r="K587" s="465"/>
      <c r="L587" s="463"/>
      <c r="M587" s="464"/>
      <c r="N587" s="465"/>
      <c r="O587" s="463"/>
      <c r="P587" s="464"/>
      <c r="Q587" s="465"/>
      <c r="R587" s="463"/>
      <c r="S587" s="464"/>
      <c r="T587" s="465"/>
      <c r="U587" s="463"/>
      <c r="V587" s="464"/>
      <c r="W587" s="465"/>
      <c r="X587" s="463"/>
      <c r="Y587" s="464"/>
      <c r="Z587" s="466"/>
    </row>
    <row r="588" spans="1:32" ht="28.35" customHeight="1" thickBot="1" x14ac:dyDescent="0.3">
      <c r="A588" s="2"/>
      <c r="B588" s="473" t="s">
        <v>42</v>
      </c>
      <c r="C588" s="474"/>
      <c r="D588" s="474"/>
      <c r="E588" s="474"/>
      <c r="F588" s="474"/>
      <c r="G588" s="474"/>
      <c r="H588" s="475"/>
      <c r="I588" s="476">
        <f>I581-I584</f>
        <v>0</v>
      </c>
      <c r="J588" s="477"/>
      <c r="K588" s="478"/>
      <c r="L588" s="476">
        <f t="shared" ref="L588" si="95">L581-L584</f>
        <v>0</v>
      </c>
      <c r="M588" s="477"/>
      <c r="N588" s="478"/>
      <c r="O588" s="476">
        <f t="shared" ref="O588" si="96">O581-O584</f>
        <v>0</v>
      </c>
      <c r="P588" s="477"/>
      <c r="Q588" s="478"/>
      <c r="R588" s="476">
        <f t="shared" ref="R588" si="97">R581-R584</f>
        <v>0</v>
      </c>
      <c r="S588" s="477"/>
      <c r="T588" s="478"/>
      <c r="U588" s="476">
        <f t="shared" ref="U588" si="98">U581-U584</f>
        <v>0</v>
      </c>
      <c r="V588" s="477"/>
      <c r="W588" s="478"/>
      <c r="X588" s="476">
        <f t="shared" ref="X588" si="99">X581-X584</f>
        <v>0</v>
      </c>
      <c r="Y588" s="477"/>
      <c r="Z588" s="478"/>
    </row>
    <row r="589" spans="1:32" s="4" customFormat="1" ht="42" customHeight="1" thickBot="1" x14ac:dyDescent="0.3">
      <c r="B589" s="4" t="s">
        <v>497</v>
      </c>
      <c r="X589" s="870"/>
      <c r="Y589" s="870"/>
      <c r="Z589" s="870"/>
      <c r="AB589" s="2"/>
      <c r="AC589" s="2"/>
      <c r="AD589" s="2"/>
      <c r="AE589" s="2"/>
      <c r="AF589" s="2"/>
    </row>
    <row r="590" spans="1:32" ht="23.25" customHeight="1" thickBot="1" x14ac:dyDescent="0.3">
      <c r="A590" s="2"/>
      <c r="B590" s="470"/>
      <c r="C590" s="471"/>
      <c r="D590" s="471"/>
      <c r="E590" s="471"/>
      <c r="F590" s="471"/>
      <c r="G590" s="471"/>
      <c r="H590" s="472"/>
      <c r="I590" s="184">
        <f>+X580+1</f>
        <v>2029</v>
      </c>
      <c r="J590" s="184"/>
      <c r="K590" s="305"/>
      <c r="L590" s="184">
        <f>+I590+1</f>
        <v>2030</v>
      </c>
      <c r="M590" s="184"/>
      <c r="N590" s="305"/>
      <c r="O590" s="184">
        <f>+L590+1</f>
        <v>2031</v>
      </c>
      <c r="P590" s="184"/>
      <c r="Q590" s="305"/>
      <c r="R590" s="184">
        <f>+O590+1</f>
        <v>2032</v>
      </c>
      <c r="S590" s="184"/>
      <c r="T590" s="305"/>
      <c r="U590" s="306">
        <f>+R590+1</f>
        <v>2033</v>
      </c>
      <c r="V590" s="184"/>
      <c r="W590" s="305"/>
      <c r="X590" s="184">
        <f>+U590+1</f>
        <v>2034</v>
      </c>
      <c r="Y590" s="184"/>
      <c r="Z590" s="185"/>
    </row>
    <row r="591" spans="1:32" ht="28.35" customHeight="1" x14ac:dyDescent="0.25">
      <c r="A591" s="2"/>
      <c r="B591" s="467" t="s">
        <v>212</v>
      </c>
      <c r="C591" s="468"/>
      <c r="D591" s="468"/>
      <c r="E591" s="468"/>
      <c r="F591" s="468"/>
      <c r="G591" s="468"/>
      <c r="H591" s="469"/>
      <c r="I591" s="460">
        <f>I592</f>
        <v>0</v>
      </c>
      <c r="J591" s="461"/>
      <c r="K591" s="462"/>
      <c r="L591" s="460">
        <f t="shared" ref="L591" si="100">L592</f>
        <v>0</v>
      </c>
      <c r="M591" s="461"/>
      <c r="N591" s="462"/>
      <c r="O591" s="460">
        <f t="shared" ref="O591" si="101">O592</f>
        <v>0</v>
      </c>
      <c r="P591" s="461"/>
      <c r="Q591" s="462"/>
      <c r="R591" s="460">
        <f t="shared" ref="R591" si="102">R592</f>
        <v>0</v>
      </c>
      <c r="S591" s="461"/>
      <c r="T591" s="462"/>
      <c r="U591" s="460">
        <f t="shared" ref="U591" si="103">U592</f>
        <v>0</v>
      </c>
      <c r="V591" s="461"/>
      <c r="W591" s="462"/>
      <c r="X591" s="460">
        <f t="shared" ref="X591" si="104">X592</f>
        <v>0</v>
      </c>
      <c r="Y591" s="461"/>
      <c r="Z591" s="462"/>
    </row>
    <row r="592" spans="1:32" ht="28.35" customHeight="1" x14ac:dyDescent="0.25">
      <c r="A592" s="2"/>
      <c r="B592" s="296" t="s">
        <v>213</v>
      </c>
      <c r="C592" s="297"/>
      <c r="D592" s="297"/>
      <c r="E592" s="297"/>
      <c r="F592" s="297"/>
      <c r="G592" s="297"/>
      <c r="H592" s="298"/>
      <c r="I592" s="463"/>
      <c r="J592" s="464"/>
      <c r="K592" s="465"/>
      <c r="L592" s="463"/>
      <c r="M592" s="464"/>
      <c r="N592" s="465"/>
      <c r="O592" s="463"/>
      <c r="P592" s="464"/>
      <c r="Q592" s="465"/>
      <c r="R592" s="463"/>
      <c r="S592" s="464"/>
      <c r="T592" s="465"/>
      <c r="U592" s="463"/>
      <c r="V592" s="464"/>
      <c r="W592" s="465"/>
      <c r="X592" s="463"/>
      <c r="Y592" s="464"/>
      <c r="Z592" s="465"/>
    </row>
    <row r="593" spans="1:28" ht="28.35" customHeight="1" x14ac:dyDescent="0.25">
      <c r="A593" s="2"/>
      <c r="B593" s="279" t="s">
        <v>153</v>
      </c>
      <c r="C593" s="280"/>
      <c r="D593" s="280"/>
      <c r="E593" s="280"/>
      <c r="F593" s="280"/>
      <c r="G593" s="280"/>
      <c r="H593" s="281"/>
      <c r="I593" s="463"/>
      <c r="J593" s="464"/>
      <c r="K593" s="465"/>
      <c r="L593" s="463"/>
      <c r="M593" s="464"/>
      <c r="N593" s="465"/>
      <c r="O593" s="463"/>
      <c r="P593" s="464"/>
      <c r="Q593" s="465"/>
      <c r="R593" s="463"/>
      <c r="S593" s="464"/>
      <c r="T593" s="465"/>
      <c r="U593" s="463"/>
      <c r="V593" s="464"/>
      <c r="W593" s="465"/>
      <c r="X593" s="463"/>
      <c r="Y593" s="464"/>
      <c r="Z593" s="465"/>
    </row>
    <row r="594" spans="1:28" ht="28.35" customHeight="1" x14ac:dyDescent="0.25">
      <c r="A594" s="2"/>
      <c r="B594" s="282" t="s">
        <v>41</v>
      </c>
      <c r="C594" s="283"/>
      <c r="D594" s="283"/>
      <c r="E594" s="283"/>
      <c r="F594" s="283"/>
      <c r="G594" s="283"/>
      <c r="H594" s="284"/>
      <c r="I594" s="269">
        <f>+I595+I596+I597</f>
        <v>0</v>
      </c>
      <c r="J594" s="270"/>
      <c r="K594" s="271"/>
      <c r="L594" s="269">
        <f t="shared" ref="L594" si="105">+L595+L596+L597</f>
        <v>0</v>
      </c>
      <c r="M594" s="270"/>
      <c r="N594" s="271"/>
      <c r="O594" s="269">
        <f t="shared" ref="O594" si="106">+O595+O596+O597</f>
        <v>0</v>
      </c>
      <c r="P594" s="270"/>
      <c r="Q594" s="271"/>
      <c r="R594" s="269">
        <f t="shared" ref="R594" si="107">+R595+R596+R597</f>
        <v>0</v>
      </c>
      <c r="S594" s="270"/>
      <c r="T594" s="271"/>
      <c r="U594" s="269">
        <f t="shared" ref="U594" si="108">+U595+U596+U597</f>
        <v>0</v>
      </c>
      <c r="V594" s="270"/>
      <c r="W594" s="271"/>
      <c r="X594" s="269">
        <f t="shared" ref="X594" si="109">+X595+X596+X597</f>
        <v>0</v>
      </c>
      <c r="Y594" s="270"/>
      <c r="Z594" s="271"/>
      <c r="AA594" s="22"/>
      <c r="AB594" s="6"/>
    </row>
    <row r="595" spans="1:28" ht="28.35" customHeight="1" x14ac:dyDescent="0.25">
      <c r="A595" s="2"/>
      <c r="B595" s="296" t="s">
        <v>236</v>
      </c>
      <c r="C595" s="297"/>
      <c r="D595" s="297"/>
      <c r="E595" s="297"/>
      <c r="F595" s="297"/>
      <c r="G595" s="297"/>
      <c r="H595" s="298"/>
      <c r="I595" s="463"/>
      <c r="J595" s="464"/>
      <c r="K595" s="465"/>
      <c r="L595" s="463"/>
      <c r="M595" s="464"/>
      <c r="N595" s="465"/>
      <c r="O595" s="463"/>
      <c r="P595" s="464"/>
      <c r="Q595" s="465"/>
      <c r="R595" s="463"/>
      <c r="S595" s="464"/>
      <c r="T595" s="465"/>
      <c r="U595" s="463"/>
      <c r="V595" s="464"/>
      <c r="W595" s="465"/>
      <c r="X595" s="463"/>
      <c r="Y595" s="464"/>
      <c r="Z595" s="465"/>
    </row>
    <row r="596" spans="1:28" ht="28.35" customHeight="1" x14ac:dyDescent="0.25">
      <c r="A596" s="2"/>
      <c r="B596" s="276" t="s">
        <v>531</v>
      </c>
      <c r="C596" s="277"/>
      <c r="D596" s="277"/>
      <c r="E596" s="277"/>
      <c r="F596" s="277"/>
      <c r="G596" s="277"/>
      <c r="H596" s="278"/>
      <c r="I596" s="463"/>
      <c r="J596" s="464"/>
      <c r="K596" s="465"/>
      <c r="L596" s="463"/>
      <c r="M596" s="464"/>
      <c r="N596" s="465"/>
      <c r="O596" s="463"/>
      <c r="P596" s="464"/>
      <c r="Q596" s="465"/>
      <c r="R596" s="463"/>
      <c r="S596" s="464"/>
      <c r="T596" s="465"/>
      <c r="U596" s="463"/>
      <c r="V596" s="464"/>
      <c r="W596" s="465"/>
      <c r="X596" s="463"/>
      <c r="Y596" s="464"/>
      <c r="Z596" s="465"/>
    </row>
    <row r="597" spans="1:28" ht="28.35" customHeight="1" x14ac:dyDescent="0.25">
      <c r="A597" s="2"/>
      <c r="B597" s="296" t="s">
        <v>237</v>
      </c>
      <c r="C597" s="297"/>
      <c r="D597" s="297"/>
      <c r="E597" s="297"/>
      <c r="F597" s="297"/>
      <c r="G597" s="297"/>
      <c r="H597" s="298"/>
      <c r="I597" s="463"/>
      <c r="J597" s="464"/>
      <c r="K597" s="465"/>
      <c r="L597" s="463"/>
      <c r="M597" s="464"/>
      <c r="N597" s="465"/>
      <c r="O597" s="463"/>
      <c r="P597" s="464"/>
      <c r="Q597" s="465"/>
      <c r="R597" s="463"/>
      <c r="S597" s="464"/>
      <c r="T597" s="465"/>
      <c r="U597" s="463"/>
      <c r="V597" s="464"/>
      <c r="W597" s="465"/>
      <c r="X597" s="463"/>
      <c r="Y597" s="464"/>
      <c r="Z597" s="465"/>
    </row>
    <row r="598" spans="1:28" ht="28.35" customHeight="1" thickBot="1" x14ac:dyDescent="0.3">
      <c r="A598" s="2"/>
      <c r="B598" s="473" t="s">
        <v>42</v>
      </c>
      <c r="C598" s="474"/>
      <c r="D598" s="474"/>
      <c r="E598" s="474"/>
      <c r="F598" s="474"/>
      <c r="G598" s="474"/>
      <c r="H598" s="475"/>
      <c r="I598" s="476">
        <f>I591-I594</f>
        <v>0</v>
      </c>
      <c r="J598" s="477"/>
      <c r="K598" s="478"/>
      <c r="L598" s="476">
        <f t="shared" ref="L598" si="110">L591-L594</f>
        <v>0</v>
      </c>
      <c r="M598" s="477"/>
      <c r="N598" s="478"/>
      <c r="O598" s="476">
        <f t="shared" ref="O598" si="111">O591-O594</f>
        <v>0</v>
      </c>
      <c r="P598" s="477"/>
      <c r="Q598" s="478"/>
      <c r="R598" s="476">
        <f t="shared" ref="R598" si="112">R591-R594</f>
        <v>0</v>
      </c>
      <c r="S598" s="477"/>
      <c r="T598" s="478"/>
      <c r="U598" s="476">
        <f t="shared" ref="U598" si="113">U591-U594</f>
        <v>0</v>
      </c>
      <c r="V598" s="477"/>
      <c r="W598" s="478"/>
      <c r="X598" s="476">
        <f t="shared" ref="X598" si="114">X591-X594</f>
        <v>0</v>
      </c>
      <c r="Y598" s="477"/>
      <c r="Z598" s="478"/>
    </row>
    <row r="599" spans="1:28" ht="7.5" customHeight="1" x14ac:dyDescent="0.25">
      <c r="A599" s="2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8" ht="32.25" customHeight="1" thickBot="1" x14ac:dyDescent="0.3">
      <c r="A600" s="2"/>
      <c r="B600" s="4" t="s">
        <v>497</v>
      </c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22"/>
    </row>
    <row r="601" spans="1:28" ht="23.25" customHeight="1" thickBot="1" x14ac:dyDescent="0.3">
      <c r="A601" s="2"/>
      <c r="B601" s="470"/>
      <c r="C601" s="471"/>
      <c r="D601" s="471"/>
      <c r="E601" s="471"/>
      <c r="F601" s="471"/>
      <c r="G601" s="471"/>
      <c r="H601" s="472"/>
      <c r="I601" s="184">
        <f>+X590+1</f>
        <v>2035</v>
      </c>
      <c r="J601" s="184"/>
      <c r="K601" s="305"/>
      <c r="L601" s="184">
        <f>+I601+1</f>
        <v>2036</v>
      </c>
      <c r="M601" s="184"/>
      <c r="N601" s="305"/>
      <c r="O601" s="184">
        <f>+L601+1</f>
        <v>2037</v>
      </c>
      <c r="P601" s="184"/>
      <c r="Q601" s="305"/>
      <c r="R601" s="184">
        <f>+O601+1</f>
        <v>2038</v>
      </c>
      <c r="S601" s="184"/>
      <c r="T601" s="305"/>
      <c r="U601" s="306">
        <f>+R601+1</f>
        <v>2039</v>
      </c>
      <c r="V601" s="184"/>
      <c r="W601" s="305"/>
      <c r="X601" s="184">
        <f>+U601+1</f>
        <v>2040</v>
      </c>
      <c r="Y601" s="184"/>
      <c r="Z601" s="305"/>
    </row>
    <row r="602" spans="1:28" ht="25.5" customHeight="1" x14ac:dyDescent="0.25">
      <c r="A602" s="2"/>
      <c r="B602" s="467" t="s">
        <v>212</v>
      </c>
      <c r="C602" s="468"/>
      <c r="D602" s="468"/>
      <c r="E602" s="468"/>
      <c r="F602" s="468"/>
      <c r="G602" s="468"/>
      <c r="H602" s="469"/>
      <c r="I602" s="460">
        <f>I603</f>
        <v>0</v>
      </c>
      <c r="J602" s="461"/>
      <c r="K602" s="462"/>
      <c r="L602" s="460">
        <f t="shared" ref="L602" si="115">L603</f>
        <v>0</v>
      </c>
      <c r="M602" s="461"/>
      <c r="N602" s="462"/>
      <c r="O602" s="460">
        <f t="shared" ref="O602" si="116">O603</f>
        <v>0</v>
      </c>
      <c r="P602" s="461"/>
      <c r="Q602" s="462"/>
      <c r="R602" s="460">
        <f t="shared" ref="R602" si="117">R603</f>
        <v>0</v>
      </c>
      <c r="S602" s="461"/>
      <c r="T602" s="462"/>
      <c r="U602" s="460">
        <f t="shared" ref="U602" si="118">U603</f>
        <v>0</v>
      </c>
      <c r="V602" s="461"/>
      <c r="W602" s="462"/>
      <c r="X602" s="460">
        <f t="shared" ref="X602" si="119">X603</f>
        <v>0</v>
      </c>
      <c r="Y602" s="461"/>
      <c r="Z602" s="462"/>
    </row>
    <row r="603" spans="1:28" ht="25.5" customHeight="1" x14ac:dyDescent="0.25">
      <c r="A603" s="2"/>
      <c r="B603" s="296" t="s">
        <v>213</v>
      </c>
      <c r="C603" s="297"/>
      <c r="D603" s="297"/>
      <c r="E603" s="297"/>
      <c r="F603" s="297"/>
      <c r="G603" s="297"/>
      <c r="H603" s="298"/>
      <c r="I603" s="463"/>
      <c r="J603" s="464"/>
      <c r="K603" s="465"/>
      <c r="L603" s="463"/>
      <c r="M603" s="464"/>
      <c r="N603" s="465"/>
      <c r="O603" s="463"/>
      <c r="P603" s="464"/>
      <c r="Q603" s="465"/>
      <c r="R603" s="463"/>
      <c r="S603" s="464"/>
      <c r="T603" s="465"/>
      <c r="U603" s="463"/>
      <c r="V603" s="464"/>
      <c r="W603" s="465"/>
      <c r="X603" s="463"/>
      <c r="Y603" s="464"/>
      <c r="Z603" s="465"/>
    </row>
    <row r="604" spans="1:28" ht="25.5" customHeight="1" x14ac:dyDescent="0.25">
      <c r="B604" s="279" t="s">
        <v>235</v>
      </c>
      <c r="C604" s="280"/>
      <c r="D604" s="280"/>
      <c r="E604" s="280"/>
      <c r="F604" s="280"/>
      <c r="G604" s="280"/>
      <c r="H604" s="281"/>
      <c r="I604" s="463"/>
      <c r="J604" s="464"/>
      <c r="K604" s="465"/>
      <c r="L604" s="463"/>
      <c r="M604" s="464"/>
      <c r="N604" s="465"/>
      <c r="O604" s="463"/>
      <c r="P604" s="464"/>
      <c r="Q604" s="465"/>
      <c r="R604" s="463"/>
      <c r="S604" s="464"/>
      <c r="T604" s="465"/>
      <c r="U604" s="463"/>
      <c r="V604" s="464"/>
      <c r="W604" s="465"/>
      <c r="X604" s="463"/>
      <c r="Y604" s="464"/>
      <c r="Z604" s="465"/>
    </row>
    <row r="605" spans="1:28" ht="25.5" customHeight="1" x14ac:dyDescent="0.25">
      <c r="B605" s="282" t="s">
        <v>41</v>
      </c>
      <c r="C605" s="283"/>
      <c r="D605" s="283"/>
      <c r="E605" s="283"/>
      <c r="F605" s="283"/>
      <c r="G605" s="283"/>
      <c r="H605" s="284"/>
      <c r="I605" s="269">
        <f>+I606+I607+I608</f>
        <v>0</v>
      </c>
      <c r="J605" s="270"/>
      <c r="K605" s="271"/>
      <c r="L605" s="269">
        <f t="shared" ref="L605" si="120">+L606+L607+L608</f>
        <v>0</v>
      </c>
      <c r="M605" s="270"/>
      <c r="N605" s="271"/>
      <c r="O605" s="269">
        <f t="shared" ref="O605" si="121">+O606+O607+O608</f>
        <v>0</v>
      </c>
      <c r="P605" s="270"/>
      <c r="Q605" s="271"/>
      <c r="R605" s="269">
        <f t="shared" ref="R605" si="122">+R606+R607+R608</f>
        <v>0</v>
      </c>
      <c r="S605" s="270"/>
      <c r="T605" s="271"/>
      <c r="U605" s="269">
        <f t="shared" ref="U605" si="123">+U606+U607+U608</f>
        <v>0</v>
      </c>
      <c r="V605" s="270"/>
      <c r="W605" s="271"/>
      <c r="X605" s="269">
        <f t="shared" ref="X605" si="124">+X606+X607+X608</f>
        <v>0</v>
      </c>
      <c r="Y605" s="270"/>
      <c r="Z605" s="271"/>
    </row>
    <row r="606" spans="1:28" ht="25.5" customHeight="1" x14ac:dyDescent="0.25">
      <c r="B606" s="296" t="s">
        <v>236</v>
      </c>
      <c r="C606" s="297"/>
      <c r="D606" s="297"/>
      <c r="E606" s="297"/>
      <c r="F606" s="297"/>
      <c r="G606" s="297"/>
      <c r="H606" s="298"/>
      <c r="I606" s="463"/>
      <c r="J606" s="464"/>
      <c r="K606" s="465"/>
      <c r="L606" s="463"/>
      <c r="M606" s="464"/>
      <c r="N606" s="465"/>
      <c r="O606" s="463"/>
      <c r="P606" s="464"/>
      <c r="Q606" s="465"/>
      <c r="R606" s="463"/>
      <c r="S606" s="464"/>
      <c r="T606" s="465"/>
      <c r="U606" s="463"/>
      <c r="V606" s="464"/>
      <c r="W606" s="465"/>
      <c r="X606" s="463"/>
      <c r="Y606" s="464"/>
      <c r="Z606" s="465"/>
    </row>
    <row r="607" spans="1:28" ht="25.5" customHeight="1" x14ac:dyDescent="0.25">
      <c r="B607" s="276" t="s">
        <v>531</v>
      </c>
      <c r="C607" s="277"/>
      <c r="D607" s="277"/>
      <c r="E607" s="277"/>
      <c r="F607" s="277"/>
      <c r="G607" s="277"/>
      <c r="H607" s="278"/>
      <c r="I607" s="463"/>
      <c r="J607" s="464"/>
      <c r="K607" s="465"/>
      <c r="L607" s="463"/>
      <c r="M607" s="464"/>
      <c r="N607" s="465"/>
      <c r="O607" s="463"/>
      <c r="P607" s="464"/>
      <c r="Q607" s="465"/>
      <c r="R607" s="463"/>
      <c r="S607" s="464"/>
      <c r="T607" s="465"/>
      <c r="U607" s="463"/>
      <c r="V607" s="464"/>
      <c r="W607" s="465"/>
      <c r="X607" s="463"/>
      <c r="Y607" s="464"/>
      <c r="Z607" s="465"/>
    </row>
    <row r="608" spans="1:28" ht="25.5" customHeight="1" x14ac:dyDescent="0.25">
      <c r="B608" s="296" t="s">
        <v>237</v>
      </c>
      <c r="C608" s="297"/>
      <c r="D608" s="297"/>
      <c r="E608" s="297"/>
      <c r="F608" s="297"/>
      <c r="G608" s="297"/>
      <c r="H608" s="298"/>
      <c r="I608" s="463"/>
      <c r="J608" s="464"/>
      <c r="K608" s="465"/>
      <c r="L608" s="463"/>
      <c r="M608" s="464"/>
      <c r="N608" s="465"/>
      <c r="O608" s="463"/>
      <c r="P608" s="464"/>
      <c r="Q608" s="465"/>
      <c r="R608" s="463"/>
      <c r="S608" s="464"/>
      <c r="T608" s="465"/>
      <c r="U608" s="463"/>
      <c r="V608" s="464"/>
      <c r="W608" s="465"/>
      <c r="X608" s="463"/>
      <c r="Y608" s="464"/>
      <c r="Z608" s="465"/>
    </row>
    <row r="609" spans="1:199" ht="25.5" customHeight="1" thickBot="1" x14ac:dyDescent="0.3">
      <c r="B609" s="473" t="s">
        <v>42</v>
      </c>
      <c r="C609" s="474"/>
      <c r="D609" s="474"/>
      <c r="E609" s="474"/>
      <c r="F609" s="474"/>
      <c r="G609" s="474"/>
      <c r="H609" s="475"/>
      <c r="I609" s="476">
        <f>I602-I605</f>
        <v>0</v>
      </c>
      <c r="J609" s="477"/>
      <c r="K609" s="478"/>
      <c r="L609" s="476">
        <f t="shared" ref="L609" si="125">L602-L605</f>
        <v>0</v>
      </c>
      <c r="M609" s="477"/>
      <c r="N609" s="478"/>
      <c r="O609" s="476">
        <f t="shared" ref="O609" si="126">O602-O605</f>
        <v>0</v>
      </c>
      <c r="P609" s="477"/>
      <c r="Q609" s="478"/>
      <c r="R609" s="476">
        <f t="shared" ref="R609" si="127">R602-R605</f>
        <v>0</v>
      </c>
      <c r="S609" s="477"/>
      <c r="T609" s="478"/>
      <c r="U609" s="476">
        <f t="shared" ref="U609" si="128">U602-U605</f>
        <v>0</v>
      </c>
      <c r="V609" s="477"/>
      <c r="W609" s="478"/>
      <c r="X609" s="476">
        <f t="shared" ref="X609" si="129">X602-X605</f>
        <v>0</v>
      </c>
      <c r="Y609" s="477"/>
      <c r="Z609" s="478"/>
    </row>
    <row r="610" spans="1:199" s="4" customFormat="1" ht="32.25" customHeight="1" x14ac:dyDescent="0.25">
      <c r="A610" s="24"/>
      <c r="B610" s="24" t="s">
        <v>43</v>
      </c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</row>
    <row r="611" spans="1:199" s="4" customFormat="1" ht="23.25" customHeight="1" thickBot="1" x14ac:dyDescent="0.3"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</row>
    <row r="612" spans="1:199" ht="23.25" customHeight="1" thickBot="1" x14ac:dyDescent="0.3">
      <c r="B612" s="4" t="s">
        <v>337</v>
      </c>
      <c r="C612" s="4"/>
      <c r="D612" s="4"/>
      <c r="E612" s="4"/>
      <c r="F612" s="4"/>
      <c r="G612" s="4"/>
      <c r="H612" s="4"/>
      <c r="I612" s="876"/>
      <c r="J612" s="877"/>
      <c r="K612" s="877"/>
      <c r="L612" s="878"/>
      <c r="M612" s="4" t="s">
        <v>498</v>
      </c>
      <c r="N612" s="4"/>
      <c r="O612" s="4"/>
      <c r="P612" s="4"/>
      <c r="Q612" s="4"/>
      <c r="R612" s="879"/>
      <c r="S612" s="879"/>
      <c r="T612" s="4" t="s">
        <v>343</v>
      </c>
      <c r="U612" s="4"/>
      <c r="V612" s="4"/>
      <c r="W612" s="4"/>
      <c r="X612" s="4"/>
      <c r="Y612" s="4"/>
      <c r="Z612" s="4"/>
    </row>
    <row r="613" spans="1:199" s="4" customFormat="1" ht="8.25" customHeight="1" thickBot="1" x14ac:dyDescent="0.3"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</row>
    <row r="614" spans="1:199" ht="23.25" customHeight="1" thickBot="1" x14ac:dyDescent="0.3">
      <c r="B614" s="4" t="s">
        <v>44</v>
      </c>
      <c r="C614" s="4"/>
      <c r="D614" s="4"/>
      <c r="E614" s="4"/>
      <c r="F614" s="4"/>
      <c r="G614" s="4"/>
      <c r="H614" s="4"/>
      <c r="I614" s="876"/>
      <c r="J614" s="877"/>
      <c r="K614" s="877"/>
      <c r="L614" s="878"/>
      <c r="M614" s="4" t="s">
        <v>499</v>
      </c>
      <c r="N614" s="4"/>
      <c r="O614" s="4"/>
      <c r="P614" s="4"/>
      <c r="Q614" s="4"/>
      <c r="R614" s="876"/>
      <c r="S614" s="878"/>
      <c r="T614" s="4" t="s">
        <v>500</v>
      </c>
      <c r="U614" s="4"/>
      <c r="V614" s="4"/>
      <c r="W614" s="4"/>
      <c r="X614" s="4"/>
      <c r="Y614" s="4"/>
      <c r="Z614" s="4"/>
      <c r="AA614" s="59"/>
      <c r="AB614" s="4"/>
      <c r="AC614" s="4"/>
      <c r="AD614" s="4"/>
      <c r="AE614" s="4"/>
      <c r="AF614" s="4"/>
    </row>
    <row r="615" spans="1:199" s="4" customFormat="1" ht="8.25" customHeight="1" thickBot="1" x14ac:dyDescent="0.3">
      <c r="AA615" s="80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</row>
    <row r="616" spans="1:199" ht="23.25" customHeight="1" thickBot="1" x14ac:dyDescent="0.3">
      <c r="B616" s="4" t="s">
        <v>45</v>
      </c>
      <c r="C616" s="4"/>
      <c r="D616" s="4"/>
      <c r="E616" s="4"/>
      <c r="F616" s="4"/>
      <c r="G616" s="879"/>
      <c r="H616" s="879"/>
      <c r="I616" s="876"/>
      <c r="J616" s="877"/>
      <c r="K616" s="877"/>
      <c r="L616" s="878"/>
      <c r="M616" s="4" t="s">
        <v>500</v>
      </c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80"/>
      <c r="AB616" s="4"/>
      <c r="AC616" s="4"/>
      <c r="AD616" s="4"/>
      <c r="AE616" s="4"/>
      <c r="AF616" s="4"/>
    </row>
    <row r="617" spans="1:199" ht="23.25" customHeight="1" x14ac:dyDescent="0.25">
      <c r="B617" s="4"/>
      <c r="C617" s="4"/>
      <c r="D617" s="4"/>
      <c r="E617" s="4"/>
      <c r="F617" s="4"/>
      <c r="G617" s="59"/>
      <c r="H617" s="59"/>
      <c r="I617" s="59"/>
      <c r="J617" s="59"/>
      <c r="K617" s="59"/>
      <c r="L617" s="59"/>
      <c r="M617" s="59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80"/>
      <c r="AB617" s="4"/>
      <c r="AC617" s="4"/>
      <c r="AD617" s="4"/>
      <c r="AE617" s="4"/>
      <c r="AF617" s="4"/>
    </row>
    <row r="618" spans="1:199" s="4" customFormat="1" ht="23.25" customHeight="1" x14ac:dyDescent="0.25">
      <c r="AA618" s="59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</row>
    <row r="619" spans="1:199" s="82" customFormat="1" ht="23.25" customHeight="1" x14ac:dyDescent="0.3">
      <c r="A619" s="81" t="s">
        <v>192</v>
      </c>
      <c r="B619" s="81" t="s">
        <v>113</v>
      </c>
    </row>
    <row r="620" spans="1:199" s="4" customFormat="1" ht="21.75" customHeight="1" x14ac:dyDescent="0.25"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</row>
    <row r="621" spans="1:199" s="4" customFormat="1" ht="33.75" customHeight="1" x14ac:dyDescent="0.25">
      <c r="B621" s="350" t="s">
        <v>415</v>
      </c>
      <c r="C621" s="350"/>
      <c r="D621" s="350"/>
      <c r="E621" s="350"/>
      <c r="F621" s="350"/>
      <c r="G621" s="350"/>
      <c r="H621" s="350"/>
      <c r="I621" s="350"/>
      <c r="J621" s="350"/>
      <c r="K621" s="350"/>
      <c r="L621" s="350"/>
      <c r="M621" s="350"/>
      <c r="N621" s="350"/>
      <c r="O621" s="350"/>
      <c r="P621" s="350"/>
      <c r="Q621" s="350"/>
      <c r="R621" s="350"/>
      <c r="S621" s="350"/>
      <c r="T621" s="350"/>
      <c r="U621" s="350"/>
      <c r="V621" s="350"/>
      <c r="W621" s="350"/>
      <c r="X621" s="350"/>
      <c r="Y621" s="350"/>
      <c r="Z621" s="350"/>
    </row>
    <row r="622" spans="1:199" s="4" customFormat="1" ht="23.25" customHeight="1" x14ac:dyDescent="0.25">
      <c r="B622" s="51" t="s">
        <v>7</v>
      </c>
      <c r="C622" s="871" t="s">
        <v>416</v>
      </c>
      <c r="D622" s="871"/>
      <c r="E622" s="871"/>
      <c r="F622" s="871"/>
      <c r="G622" s="871"/>
      <c r="H622" s="871"/>
      <c r="I622" s="871"/>
      <c r="J622" s="871"/>
      <c r="K622" s="871"/>
      <c r="L622" s="871"/>
      <c r="M622" s="871"/>
      <c r="N622" s="871"/>
      <c r="O622" s="871"/>
      <c r="P622" s="871"/>
      <c r="Q622" s="871"/>
      <c r="R622" s="871"/>
      <c r="S622" s="871"/>
      <c r="T622" s="871"/>
      <c r="U622" s="871"/>
      <c r="V622" s="871"/>
      <c r="W622" s="871"/>
      <c r="X622" s="871"/>
      <c r="Y622" s="871"/>
      <c r="Z622" s="52"/>
    </row>
    <row r="623" spans="1:199" s="4" customFormat="1" ht="23.25" customHeight="1" x14ac:dyDescent="0.25">
      <c r="B623" s="51" t="s">
        <v>7</v>
      </c>
      <c r="C623" s="871" t="s">
        <v>417</v>
      </c>
      <c r="D623" s="871"/>
      <c r="E623" s="871"/>
      <c r="F623" s="871"/>
      <c r="G623" s="871"/>
      <c r="H623" s="871"/>
      <c r="I623" s="871"/>
      <c r="J623" s="871"/>
      <c r="K623" s="871"/>
      <c r="L623" s="871"/>
      <c r="M623" s="871"/>
      <c r="N623" s="871"/>
      <c r="O623" s="871"/>
      <c r="P623" s="871"/>
      <c r="Q623" s="871"/>
      <c r="R623" s="871"/>
      <c r="S623" s="871"/>
      <c r="T623" s="871"/>
      <c r="U623" s="871"/>
      <c r="V623" s="871"/>
      <c r="W623" s="871"/>
      <c r="X623" s="871"/>
      <c r="Y623" s="871"/>
      <c r="Z623" s="52"/>
      <c r="AB623" s="2"/>
      <c r="AC623" s="2"/>
      <c r="AD623" s="2"/>
      <c r="AE623" s="2"/>
      <c r="AF623" s="2"/>
    </row>
    <row r="624" spans="1:199" s="4" customFormat="1" ht="11.25" customHeight="1" x14ac:dyDescent="0.25">
      <c r="AB624" s="2"/>
      <c r="AC624" s="2"/>
      <c r="AD624" s="2"/>
      <c r="AE624" s="2"/>
      <c r="AF624" s="2"/>
    </row>
    <row r="625" spans="1:32" s="4" customFormat="1" ht="36" customHeight="1" x14ac:dyDescent="0.25">
      <c r="B625" s="872" t="s">
        <v>392</v>
      </c>
      <c r="C625" s="872"/>
      <c r="D625" s="872"/>
      <c r="E625" s="872"/>
      <c r="F625" s="872"/>
      <c r="G625" s="872"/>
      <c r="H625" s="872"/>
      <c r="I625" s="872"/>
      <c r="J625" s="872"/>
      <c r="K625" s="872"/>
      <c r="L625" s="872"/>
      <c r="M625" s="872"/>
      <c r="N625" s="872"/>
      <c r="O625" s="872"/>
      <c r="P625" s="872"/>
      <c r="Q625" s="872"/>
      <c r="R625" s="872"/>
      <c r="S625" s="872"/>
      <c r="T625" s="872"/>
      <c r="U625" s="872"/>
      <c r="V625" s="872"/>
      <c r="W625" s="872"/>
      <c r="X625" s="872"/>
      <c r="Y625" s="872"/>
      <c r="Z625" s="872"/>
    </row>
    <row r="626" spans="1:32" s="4" customFormat="1" ht="14.25" customHeight="1" x14ac:dyDescent="0.25"/>
    <row r="627" spans="1:32" s="4" customFormat="1" ht="55.5" customHeight="1" x14ac:dyDescent="0.25">
      <c r="B627" s="872" t="s">
        <v>501</v>
      </c>
      <c r="C627" s="872"/>
      <c r="D627" s="872"/>
      <c r="E627" s="872"/>
      <c r="F627" s="872"/>
      <c r="G627" s="872"/>
      <c r="H627" s="872"/>
      <c r="I627" s="872"/>
      <c r="J627" s="872"/>
      <c r="K627" s="872"/>
      <c r="L627" s="872"/>
      <c r="M627" s="872"/>
      <c r="N627" s="872"/>
      <c r="O627" s="872"/>
      <c r="P627" s="872"/>
      <c r="Q627" s="872"/>
      <c r="R627" s="872"/>
      <c r="S627" s="872"/>
      <c r="T627" s="872"/>
      <c r="U627" s="872"/>
      <c r="V627" s="872"/>
      <c r="W627" s="872"/>
      <c r="X627" s="872"/>
      <c r="Y627" s="872"/>
      <c r="Z627" s="872"/>
      <c r="AB627" s="2"/>
      <c r="AC627" s="2"/>
      <c r="AD627" s="2"/>
      <c r="AE627" s="2"/>
      <c r="AF627" s="2"/>
    </row>
    <row r="628" spans="1:32" s="4" customFormat="1" ht="12" customHeight="1" x14ac:dyDescent="0.25">
      <c r="AB628" s="2"/>
      <c r="AC628" s="2"/>
      <c r="AD628" s="2"/>
      <c r="AE628" s="2"/>
      <c r="AF628" s="2"/>
    </row>
    <row r="629" spans="1:32" s="4" customFormat="1" ht="31.5" customHeight="1" x14ac:dyDescent="0.25">
      <c r="B629" s="155" t="s">
        <v>502</v>
      </c>
      <c r="C629" s="155"/>
      <c r="D629" s="155"/>
      <c r="E629" s="155"/>
      <c r="F629" s="155"/>
      <c r="G629" s="155"/>
      <c r="H629" s="155"/>
      <c r="I629" s="155"/>
      <c r="J629" s="155"/>
      <c r="K629" s="155"/>
      <c r="L629" s="155"/>
      <c r="M629" s="155"/>
      <c r="N629" s="155"/>
      <c r="O629" s="155"/>
      <c r="P629" s="155"/>
      <c r="Q629" s="155"/>
      <c r="R629" s="155"/>
      <c r="S629" s="155"/>
      <c r="AB629" s="2"/>
      <c r="AC629" s="2"/>
      <c r="AD629" s="2"/>
      <c r="AE629" s="2"/>
      <c r="AF629" s="2"/>
    </row>
    <row r="630" spans="1:32" ht="35.25" customHeight="1" x14ac:dyDescent="0.25">
      <c r="B630" s="24" t="s">
        <v>422</v>
      </c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32" ht="100.5" customHeight="1" x14ac:dyDescent="0.25">
      <c r="B631" s="153"/>
      <c r="C631" s="153"/>
      <c r="D631" s="153"/>
      <c r="E631" s="153"/>
      <c r="F631" s="153"/>
      <c r="G631" s="153"/>
      <c r="H631" s="153"/>
      <c r="I631" s="153"/>
      <c r="J631" s="153"/>
      <c r="K631" s="153"/>
      <c r="L631" s="153"/>
      <c r="M631" s="153"/>
      <c r="N631" s="153"/>
      <c r="O631" s="153"/>
      <c r="P631" s="153"/>
      <c r="Q631" s="153"/>
      <c r="R631" s="153"/>
      <c r="S631" s="153"/>
      <c r="T631" s="153"/>
      <c r="U631" s="153"/>
      <c r="V631" s="153"/>
      <c r="W631" s="153"/>
      <c r="X631" s="153"/>
      <c r="Y631" s="153"/>
      <c r="Z631" s="153"/>
    </row>
    <row r="632" spans="1:32" s="4" customFormat="1" ht="37.5" customHeight="1" x14ac:dyDescent="0.25">
      <c r="B632" s="24" t="s">
        <v>509</v>
      </c>
      <c r="AB632" s="2"/>
      <c r="AC632" s="2"/>
      <c r="AD632" s="2"/>
      <c r="AE632" s="2"/>
      <c r="AF632" s="2"/>
    </row>
    <row r="633" spans="1:32" s="4" customFormat="1" ht="101.25" customHeight="1" x14ac:dyDescent="0.25">
      <c r="B633" s="153"/>
      <c r="C633" s="153"/>
      <c r="D633" s="153"/>
      <c r="E633" s="153"/>
      <c r="F633" s="153"/>
      <c r="G633" s="153"/>
      <c r="H633" s="153"/>
      <c r="I633" s="153"/>
      <c r="J633" s="153"/>
      <c r="K633" s="153"/>
      <c r="L633" s="153"/>
      <c r="M633" s="153"/>
      <c r="N633" s="153"/>
      <c r="O633" s="153"/>
      <c r="P633" s="153"/>
      <c r="Q633" s="153"/>
      <c r="R633" s="153"/>
      <c r="S633" s="153"/>
      <c r="T633" s="153"/>
      <c r="U633" s="153"/>
      <c r="V633" s="153"/>
      <c r="W633" s="153"/>
      <c r="X633" s="153"/>
      <c r="Y633" s="153"/>
      <c r="Z633" s="153"/>
      <c r="AB633" s="2"/>
      <c r="AC633" s="2"/>
      <c r="AD633" s="2"/>
      <c r="AE633" s="2"/>
      <c r="AF633" s="2"/>
    </row>
    <row r="634" spans="1:32" s="97" customFormat="1" ht="51" customHeight="1" x14ac:dyDescent="0.25">
      <c r="A634" s="880" t="s">
        <v>522</v>
      </c>
      <c r="B634" s="880"/>
      <c r="C634" s="880"/>
      <c r="D634" s="880"/>
      <c r="E634" s="880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  <c r="AA634" s="96"/>
    </row>
    <row r="635" spans="1:32" s="114" customFormat="1" ht="23.1" customHeight="1" thickBot="1" x14ac:dyDescent="0.3">
      <c r="B635" s="114" t="s">
        <v>503</v>
      </c>
      <c r="Z635" s="115"/>
    </row>
    <row r="636" spans="1:32" ht="23.25" customHeight="1" thickBot="1" x14ac:dyDescent="0.3">
      <c r="A636" s="2"/>
      <c r="B636" s="98"/>
      <c r="C636" s="874" t="s">
        <v>52</v>
      </c>
      <c r="D636" s="874"/>
      <c r="E636" s="874"/>
      <c r="F636" s="874"/>
      <c r="G636" s="874"/>
      <c r="H636" s="874"/>
      <c r="I636" s="874"/>
      <c r="J636" s="874"/>
      <c r="K636" s="874"/>
      <c r="L636" s="251">
        <v>2023</v>
      </c>
      <c r="M636" s="252"/>
      <c r="N636" s="253"/>
      <c r="O636" s="251">
        <f>+L636+1</f>
        <v>2024</v>
      </c>
      <c r="P636" s="252"/>
      <c r="Q636" s="253"/>
      <c r="R636" s="251">
        <f>+O636+1</f>
        <v>2025</v>
      </c>
      <c r="S636" s="252"/>
      <c r="T636" s="253"/>
      <c r="U636" s="251">
        <f>+R636+1</f>
        <v>2026</v>
      </c>
      <c r="V636" s="252"/>
      <c r="W636" s="253"/>
      <c r="X636" s="251">
        <f>+U636+1</f>
        <v>2027</v>
      </c>
      <c r="Y636" s="252"/>
      <c r="Z636" s="254"/>
    </row>
    <row r="637" spans="1:32" ht="25.15" customHeight="1" x14ac:dyDescent="0.25">
      <c r="A637" s="2"/>
      <c r="B637" s="99"/>
      <c r="C637" s="875" t="s">
        <v>278</v>
      </c>
      <c r="D637" s="875"/>
      <c r="E637" s="875"/>
      <c r="F637" s="875"/>
      <c r="G637" s="875"/>
      <c r="H637" s="875"/>
      <c r="I637" s="875"/>
      <c r="J637" s="875"/>
      <c r="K637" s="875"/>
      <c r="L637" s="256"/>
      <c r="M637" s="257"/>
      <c r="N637" s="258"/>
      <c r="O637" s="256"/>
      <c r="P637" s="257"/>
      <c r="Q637" s="258"/>
      <c r="R637" s="256"/>
      <c r="S637" s="257"/>
      <c r="T637" s="258"/>
      <c r="U637" s="256"/>
      <c r="V637" s="257"/>
      <c r="W637" s="258"/>
      <c r="X637" s="256"/>
      <c r="Y637" s="257"/>
      <c r="Z637" s="873"/>
    </row>
    <row r="638" spans="1:32" ht="25.15" customHeight="1" x14ac:dyDescent="0.25">
      <c r="A638" s="2"/>
      <c r="B638" s="75" t="s">
        <v>125</v>
      </c>
      <c r="C638" s="505" t="s">
        <v>279</v>
      </c>
      <c r="D638" s="505"/>
      <c r="E638" s="505"/>
      <c r="F638" s="505"/>
      <c r="G638" s="505"/>
      <c r="H638" s="505"/>
      <c r="I638" s="505"/>
      <c r="J638" s="505"/>
      <c r="K638" s="505"/>
      <c r="L638" s="219"/>
      <c r="M638" s="219"/>
      <c r="N638" s="219"/>
      <c r="O638" s="219"/>
      <c r="P638" s="219"/>
      <c r="Q638" s="219"/>
      <c r="R638" s="219"/>
      <c r="S638" s="219"/>
      <c r="T638" s="219"/>
      <c r="U638" s="220"/>
      <c r="V638" s="221"/>
      <c r="W638" s="222"/>
      <c r="X638" s="219"/>
      <c r="Y638" s="219"/>
      <c r="Z638" s="223"/>
    </row>
    <row r="639" spans="1:32" ht="38.25" customHeight="1" x14ac:dyDescent="0.25">
      <c r="A639" s="2"/>
      <c r="B639" s="100" t="s">
        <v>63</v>
      </c>
      <c r="C639" s="275" t="s">
        <v>280</v>
      </c>
      <c r="D639" s="275"/>
      <c r="E639" s="275"/>
      <c r="F639" s="275"/>
      <c r="G639" s="275"/>
      <c r="H639" s="275"/>
      <c r="I639" s="275"/>
      <c r="J639" s="275"/>
      <c r="K639" s="275"/>
      <c r="L639" s="219"/>
      <c r="M639" s="219"/>
      <c r="N639" s="219"/>
      <c r="O639" s="219"/>
      <c r="P639" s="219"/>
      <c r="Q639" s="219"/>
      <c r="R639" s="219"/>
      <c r="S639" s="219"/>
      <c r="T639" s="219"/>
      <c r="U639" s="220"/>
      <c r="V639" s="221"/>
      <c r="W639" s="222"/>
      <c r="X639" s="219"/>
      <c r="Y639" s="219"/>
      <c r="Z639" s="223"/>
    </row>
    <row r="640" spans="1:32" ht="25.15" customHeight="1" x14ac:dyDescent="0.25">
      <c r="A640" s="2"/>
      <c r="B640" s="100" t="s">
        <v>64</v>
      </c>
      <c r="C640" s="275" t="s">
        <v>281</v>
      </c>
      <c r="D640" s="275"/>
      <c r="E640" s="275"/>
      <c r="F640" s="275"/>
      <c r="G640" s="275"/>
      <c r="H640" s="275"/>
      <c r="I640" s="275"/>
      <c r="J640" s="275"/>
      <c r="K640" s="275"/>
      <c r="L640" s="219"/>
      <c r="M640" s="219"/>
      <c r="N640" s="219"/>
      <c r="O640" s="219"/>
      <c r="P640" s="219"/>
      <c r="Q640" s="219"/>
      <c r="R640" s="219"/>
      <c r="S640" s="219"/>
      <c r="T640" s="219"/>
      <c r="U640" s="220"/>
      <c r="V640" s="221"/>
      <c r="W640" s="222"/>
      <c r="X640" s="219"/>
      <c r="Y640" s="219"/>
      <c r="Z640" s="223"/>
    </row>
    <row r="641" spans="1:32" ht="25.15" customHeight="1" x14ac:dyDescent="0.25">
      <c r="A641" s="2"/>
      <c r="B641" s="72"/>
      <c r="C641" s="275" t="s">
        <v>298</v>
      </c>
      <c r="D641" s="275"/>
      <c r="E641" s="275"/>
      <c r="F641" s="275"/>
      <c r="G641" s="275"/>
      <c r="H641" s="275"/>
      <c r="I641" s="275"/>
      <c r="J641" s="275"/>
      <c r="K641" s="275"/>
      <c r="L641" s="219"/>
      <c r="M641" s="219"/>
      <c r="N641" s="219"/>
      <c r="O641" s="219"/>
      <c r="P641" s="219"/>
      <c r="Q641" s="219"/>
      <c r="R641" s="219"/>
      <c r="S641" s="219"/>
      <c r="T641" s="219"/>
      <c r="U641" s="220"/>
      <c r="V641" s="221"/>
      <c r="W641" s="222"/>
      <c r="X641" s="219"/>
      <c r="Y641" s="219"/>
      <c r="Z641" s="223"/>
    </row>
    <row r="642" spans="1:32" ht="25.15" customHeight="1" x14ac:dyDescent="0.25">
      <c r="A642" s="2"/>
      <c r="B642" s="72"/>
      <c r="C642" s="275" t="s">
        <v>297</v>
      </c>
      <c r="D642" s="275"/>
      <c r="E642" s="275"/>
      <c r="F642" s="275"/>
      <c r="G642" s="275"/>
      <c r="H642" s="275"/>
      <c r="I642" s="275"/>
      <c r="J642" s="275"/>
      <c r="K642" s="275"/>
      <c r="L642" s="219"/>
      <c r="M642" s="219"/>
      <c r="N642" s="219"/>
      <c r="O642" s="219"/>
      <c r="P642" s="219"/>
      <c r="Q642" s="219"/>
      <c r="R642" s="219"/>
      <c r="S642" s="219"/>
      <c r="T642" s="219"/>
      <c r="U642" s="220"/>
      <c r="V642" s="221"/>
      <c r="W642" s="222"/>
      <c r="X642" s="219"/>
      <c r="Y642" s="219"/>
      <c r="Z642" s="223"/>
    </row>
    <row r="643" spans="1:32" ht="25.15" customHeight="1" x14ac:dyDescent="0.25">
      <c r="A643" s="2"/>
      <c r="B643" s="72"/>
      <c r="C643" s="275" t="s">
        <v>296</v>
      </c>
      <c r="D643" s="275"/>
      <c r="E643" s="275"/>
      <c r="F643" s="275"/>
      <c r="G643" s="275"/>
      <c r="H643" s="275"/>
      <c r="I643" s="275"/>
      <c r="J643" s="275"/>
      <c r="K643" s="275"/>
      <c r="L643" s="219"/>
      <c r="M643" s="219"/>
      <c r="N643" s="219"/>
      <c r="O643" s="219"/>
      <c r="P643" s="219"/>
      <c r="Q643" s="219"/>
      <c r="R643" s="219"/>
      <c r="S643" s="219"/>
      <c r="T643" s="219"/>
      <c r="U643" s="220"/>
      <c r="V643" s="221"/>
      <c r="W643" s="222"/>
      <c r="X643" s="219"/>
      <c r="Y643" s="219"/>
      <c r="Z643" s="223"/>
    </row>
    <row r="644" spans="1:32" ht="25.15" customHeight="1" x14ac:dyDescent="0.25">
      <c r="A644" s="2"/>
      <c r="B644" s="72"/>
      <c r="C644" s="275" t="s">
        <v>295</v>
      </c>
      <c r="D644" s="275"/>
      <c r="E644" s="275"/>
      <c r="F644" s="275"/>
      <c r="G644" s="275"/>
      <c r="H644" s="275"/>
      <c r="I644" s="275"/>
      <c r="J644" s="275"/>
      <c r="K644" s="275"/>
      <c r="L644" s="219"/>
      <c r="M644" s="219"/>
      <c r="N644" s="219"/>
      <c r="O644" s="219"/>
      <c r="P644" s="219"/>
      <c r="Q644" s="219"/>
      <c r="R644" s="219"/>
      <c r="S644" s="219"/>
      <c r="T644" s="219"/>
      <c r="U644" s="220"/>
      <c r="V644" s="221"/>
      <c r="W644" s="222"/>
      <c r="X644" s="219"/>
      <c r="Y644" s="219"/>
      <c r="Z644" s="223"/>
    </row>
    <row r="645" spans="1:32" ht="25.15" customHeight="1" x14ac:dyDescent="0.25">
      <c r="A645" s="2"/>
      <c r="B645" s="72"/>
      <c r="C645" s="275" t="s">
        <v>294</v>
      </c>
      <c r="D645" s="275"/>
      <c r="E645" s="275"/>
      <c r="F645" s="275"/>
      <c r="G645" s="275"/>
      <c r="H645" s="275"/>
      <c r="I645" s="275"/>
      <c r="J645" s="275"/>
      <c r="K645" s="275"/>
      <c r="L645" s="219"/>
      <c r="M645" s="219"/>
      <c r="N645" s="219"/>
      <c r="O645" s="219"/>
      <c r="P645" s="219"/>
      <c r="Q645" s="219"/>
      <c r="R645" s="219"/>
      <c r="S645" s="219"/>
      <c r="T645" s="219"/>
      <c r="U645" s="220"/>
      <c r="V645" s="221"/>
      <c r="W645" s="222"/>
      <c r="X645" s="219"/>
      <c r="Y645" s="219"/>
      <c r="Z645" s="223"/>
    </row>
    <row r="646" spans="1:32" ht="36.75" customHeight="1" x14ac:dyDescent="0.25">
      <c r="A646" s="2"/>
      <c r="B646" s="72"/>
      <c r="C646" s="275" t="s">
        <v>92</v>
      </c>
      <c r="D646" s="275"/>
      <c r="E646" s="275"/>
      <c r="F646" s="275"/>
      <c r="G646" s="275"/>
      <c r="H646" s="275"/>
      <c r="I646" s="275"/>
      <c r="J646" s="275"/>
      <c r="K646" s="275"/>
      <c r="L646" s="219"/>
      <c r="M646" s="219"/>
      <c r="N646" s="219"/>
      <c r="O646" s="219"/>
      <c r="P646" s="219"/>
      <c r="Q646" s="219"/>
      <c r="R646" s="219"/>
      <c r="S646" s="219"/>
      <c r="T646" s="219"/>
      <c r="U646" s="220"/>
      <c r="V646" s="221"/>
      <c r="W646" s="222"/>
      <c r="X646" s="219"/>
      <c r="Y646" s="219"/>
      <c r="Z646" s="223"/>
    </row>
    <row r="647" spans="1:32" ht="39" customHeight="1" x14ac:dyDescent="0.25">
      <c r="A647" s="2"/>
      <c r="B647" s="72"/>
      <c r="C647" s="275" t="s">
        <v>300</v>
      </c>
      <c r="D647" s="275"/>
      <c r="E647" s="275"/>
      <c r="F647" s="275"/>
      <c r="G647" s="275"/>
      <c r="H647" s="275"/>
      <c r="I647" s="275"/>
      <c r="J647" s="275"/>
      <c r="K647" s="275"/>
      <c r="L647" s="219"/>
      <c r="M647" s="219"/>
      <c r="N647" s="219"/>
      <c r="O647" s="219"/>
      <c r="P647" s="219"/>
      <c r="Q647" s="219"/>
      <c r="R647" s="219"/>
      <c r="S647" s="219"/>
      <c r="T647" s="219"/>
      <c r="U647" s="220"/>
      <c r="V647" s="221"/>
      <c r="W647" s="222"/>
      <c r="X647" s="219"/>
      <c r="Y647" s="219"/>
      <c r="Z647" s="223"/>
      <c r="AA647" s="49"/>
      <c r="AB647" s="50"/>
      <c r="AC647" s="50"/>
      <c r="AD647" s="50"/>
      <c r="AE647" s="50"/>
      <c r="AF647" s="50"/>
    </row>
    <row r="648" spans="1:32" ht="25.15" customHeight="1" x14ac:dyDescent="0.25">
      <c r="A648" s="2"/>
      <c r="B648" s="100" t="s">
        <v>65</v>
      </c>
      <c r="C648" s="275" t="s">
        <v>293</v>
      </c>
      <c r="D648" s="275"/>
      <c r="E648" s="275"/>
      <c r="F648" s="275"/>
      <c r="G648" s="275"/>
      <c r="H648" s="275"/>
      <c r="I648" s="275"/>
      <c r="J648" s="275"/>
      <c r="K648" s="275"/>
      <c r="L648" s="219"/>
      <c r="M648" s="219"/>
      <c r="N648" s="219"/>
      <c r="O648" s="219"/>
      <c r="P648" s="219"/>
      <c r="Q648" s="219"/>
      <c r="R648" s="219"/>
      <c r="S648" s="219"/>
      <c r="T648" s="219"/>
      <c r="U648" s="220"/>
      <c r="V648" s="221"/>
      <c r="W648" s="222"/>
      <c r="X648" s="219"/>
      <c r="Y648" s="219"/>
      <c r="Z648" s="223"/>
    </row>
    <row r="649" spans="1:32" ht="25.15" customHeight="1" x14ac:dyDescent="0.25">
      <c r="A649" s="2"/>
      <c r="B649" s="100" t="s">
        <v>66</v>
      </c>
      <c r="C649" s="275" t="s">
        <v>292</v>
      </c>
      <c r="D649" s="275"/>
      <c r="E649" s="275"/>
      <c r="F649" s="275"/>
      <c r="G649" s="275"/>
      <c r="H649" s="275"/>
      <c r="I649" s="275"/>
      <c r="J649" s="275"/>
      <c r="K649" s="275"/>
      <c r="L649" s="219"/>
      <c r="M649" s="219"/>
      <c r="N649" s="219"/>
      <c r="O649" s="219"/>
      <c r="P649" s="219"/>
      <c r="Q649" s="219"/>
      <c r="R649" s="219"/>
      <c r="S649" s="219"/>
      <c r="T649" s="219"/>
      <c r="U649" s="220"/>
      <c r="V649" s="221"/>
      <c r="W649" s="222"/>
      <c r="X649" s="219"/>
      <c r="Y649" s="219"/>
      <c r="Z649" s="223"/>
    </row>
    <row r="650" spans="1:32" ht="41.25" customHeight="1" x14ac:dyDescent="0.25">
      <c r="A650" s="2"/>
      <c r="B650" s="72"/>
      <c r="C650" s="275" t="s">
        <v>299</v>
      </c>
      <c r="D650" s="275"/>
      <c r="E650" s="275"/>
      <c r="F650" s="275"/>
      <c r="G650" s="275"/>
      <c r="H650" s="275"/>
      <c r="I650" s="275"/>
      <c r="J650" s="275"/>
      <c r="K650" s="275"/>
      <c r="L650" s="219"/>
      <c r="M650" s="219"/>
      <c r="N650" s="219"/>
      <c r="O650" s="219"/>
      <c r="P650" s="219"/>
      <c r="Q650" s="219"/>
      <c r="R650" s="219"/>
      <c r="S650" s="219"/>
      <c r="T650" s="219"/>
      <c r="U650" s="220"/>
      <c r="V650" s="221"/>
      <c r="W650" s="222"/>
      <c r="X650" s="219"/>
      <c r="Y650" s="219"/>
      <c r="Z650" s="223"/>
    </row>
    <row r="651" spans="1:32" ht="25.15" customHeight="1" x14ac:dyDescent="0.25">
      <c r="A651" s="2"/>
      <c r="B651" s="72"/>
      <c r="C651" s="275" t="s">
        <v>282</v>
      </c>
      <c r="D651" s="275"/>
      <c r="E651" s="275"/>
      <c r="F651" s="275"/>
      <c r="G651" s="275"/>
      <c r="H651" s="275"/>
      <c r="I651" s="275"/>
      <c r="J651" s="275"/>
      <c r="K651" s="275"/>
      <c r="L651" s="219"/>
      <c r="M651" s="219"/>
      <c r="N651" s="219"/>
      <c r="O651" s="219"/>
      <c r="P651" s="219"/>
      <c r="Q651" s="219"/>
      <c r="R651" s="219"/>
      <c r="S651" s="219"/>
      <c r="T651" s="219"/>
      <c r="U651" s="220"/>
      <c r="V651" s="221"/>
      <c r="W651" s="222"/>
      <c r="X651" s="219"/>
      <c r="Y651" s="219"/>
      <c r="Z651" s="223"/>
    </row>
    <row r="652" spans="1:32" ht="25.15" customHeight="1" x14ac:dyDescent="0.25">
      <c r="B652" s="100" t="s">
        <v>301</v>
      </c>
      <c r="C652" s="275" t="s">
        <v>283</v>
      </c>
      <c r="D652" s="275"/>
      <c r="E652" s="275"/>
      <c r="F652" s="275"/>
      <c r="G652" s="275"/>
      <c r="H652" s="275"/>
      <c r="I652" s="275"/>
      <c r="J652" s="275"/>
      <c r="K652" s="275"/>
      <c r="L652" s="219"/>
      <c r="M652" s="219"/>
      <c r="N652" s="219"/>
      <c r="O652" s="219"/>
      <c r="P652" s="219"/>
      <c r="Q652" s="219"/>
      <c r="R652" s="219"/>
      <c r="S652" s="219"/>
      <c r="T652" s="219"/>
      <c r="U652" s="220"/>
      <c r="V652" s="221"/>
      <c r="W652" s="222"/>
      <c r="X652" s="219"/>
      <c r="Y652" s="219"/>
      <c r="Z652" s="223"/>
    </row>
    <row r="653" spans="1:32" s="50" customFormat="1" ht="22.5" customHeight="1" x14ac:dyDescent="0.25">
      <c r="A653" s="49"/>
      <c r="B653" s="101"/>
      <c r="C653" s="288" t="s">
        <v>342</v>
      </c>
      <c r="D653" s="275"/>
      <c r="E653" s="275"/>
      <c r="F653" s="275"/>
      <c r="G653" s="275"/>
      <c r="H653" s="275"/>
      <c r="I653" s="275"/>
      <c r="J653" s="275"/>
      <c r="K653" s="275"/>
      <c r="L653" s="289"/>
      <c r="M653" s="289"/>
      <c r="N653" s="289"/>
      <c r="O653" s="289"/>
      <c r="P653" s="289"/>
      <c r="Q653" s="289"/>
      <c r="R653" s="289"/>
      <c r="S653" s="289"/>
      <c r="T653" s="289"/>
      <c r="U653" s="480"/>
      <c r="V653" s="481"/>
      <c r="W653" s="482"/>
      <c r="X653" s="289"/>
      <c r="Y653" s="289"/>
      <c r="Z653" s="479"/>
      <c r="AA653" s="4"/>
      <c r="AB653" s="2"/>
      <c r="AC653" s="2"/>
      <c r="AD653" s="2"/>
      <c r="AE653" s="2"/>
      <c r="AF653" s="2"/>
    </row>
    <row r="654" spans="1:32" ht="25.15" customHeight="1" x14ac:dyDescent="0.25">
      <c r="B654" s="100" t="s">
        <v>302</v>
      </c>
      <c r="C654" s="275" t="s">
        <v>284</v>
      </c>
      <c r="D654" s="275"/>
      <c r="E654" s="275"/>
      <c r="F654" s="275"/>
      <c r="G654" s="275"/>
      <c r="H654" s="275"/>
      <c r="I654" s="275"/>
      <c r="J654" s="275"/>
      <c r="K654" s="275"/>
      <c r="L654" s="219"/>
      <c r="M654" s="219"/>
      <c r="N654" s="219"/>
      <c r="O654" s="219"/>
      <c r="P654" s="219"/>
      <c r="Q654" s="219"/>
      <c r="R654" s="219"/>
      <c r="S654" s="219"/>
      <c r="T654" s="219"/>
      <c r="U654" s="220"/>
      <c r="V654" s="221"/>
      <c r="W654" s="222"/>
      <c r="X654" s="219"/>
      <c r="Y654" s="219"/>
      <c r="Z654" s="223"/>
    </row>
    <row r="655" spans="1:32" s="125" customFormat="1" ht="43.5" customHeight="1" x14ac:dyDescent="0.25">
      <c r="A655" s="4"/>
      <c r="B655" s="145"/>
      <c r="C655" s="146"/>
      <c r="D655" s="146"/>
      <c r="E655" s="146"/>
      <c r="F655" s="146"/>
      <c r="G655" s="146"/>
      <c r="H655" s="146"/>
      <c r="I655" s="146"/>
      <c r="J655" s="146"/>
      <c r="K655" s="146"/>
      <c r="L655" s="146"/>
      <c r="M655" s="146"/>
      <c r="N655" s="146"/>
      <c r="O655" s="146"/>
      <c r="P655" s="146"/>
      <c r="Q655" s="146"/>
      <c r="R655" s="146"/>
      <c r="S655" s="146"/>
      <c r="T655" s="146"/>
      <c r="U655" s="146"/>
      <c r="V655" s="146"/>
      <c r="W655" s="146"/>
      <c r="X655" s="146"/>
      <c r="Y655" s="146"/>
      <c r="Z655" s="146"/>
      <c r="AA655" s="4"/>
    </row>
    <row r="656" spans="1:32" ht="23.1" customHeight="1" thickBot="1" x14ac:dyDescent="0.3">
      <c r="B656" s="506" t="s">
        <v>504</v>
      </c>
      <c r="C656" s="506"/>
      <c r="D656" s="506"/>
      <c r="E656" s="506"/>
      <c r="F656" s="506"/>
      <c r="G656" s="506"/>
      <c r="H656" s="506"/>
      <c r="I656" s="506"/>
      <c r="J656" s="506"/>
      <c r="K656" s="506"/>
      <c r="L656" s="506"/>
      <c r="M656" s="506"/>
      <c r="N656" s="506"/>
      <c r="O656" s="506"/>
      <c r="P656" s="506"/>
      <c r="Q656" s="506"/>
      <c r="R656" s="506"/>
      <c r="S656" s="506"/>
      <c r="T656" s="506"/>
      <c r="U656" s="506"/>
      <c r="V656" s="506"/>
      <c r="W656" s="506"/>
      <c r="X656" s="506"/>
      <c r="Y656" s="506"/>
      <c r="Z656" s="506"/>
    </row>
    <row r="657" spans="1:32" ht="25.15" customHeight="1" thickBot="1" x14ac:dyDescent="0.3">
      <c r="B657" s="98"/>
      <c r="C657" s="488" t="s">
        <v>52</v>
      </c>
      <c r="D657" s="488"/>
      <c r="E657" s="488"/>
      <c r="F657" s="488"/>
      <c r="G657" s="488"/>
      <c r="H657" s="488"/>
      <c r="I657" s="488"/>
      <c r="J657" s="488"/>
      <c r="K657" s="488"/>
      <c r="L657" s="251">
        <v>2023</v>
      </c>
      <c r="M657" s="252"/>
      <c r="N657" s="253"/>
      <c r="O657" s="251">
        <f>+L657+1</f>
        <v>2024</v>
      </c>
      <c r="P657" s="252"/>
      <c r="Q657" s="253"/>
      <c r="R657" s="251">
        <f>+O657+1</f>
        <v>2025</v>
      </c>
      <c r="S657" s="252"/>
      <c r="T657" s="253"/>
      <c r="U657" s="251">
        <f>+R657+1</f>
        <v>2026</v>
      </c>
      <c r="V657" s="252"/>
      <c r="W657" s="253"/>
      <c r="X657" s="251">
        <f>+U657+1</f>
        <v>2027</v>
      </c>
      <c r="Y657" s="252"/>
      <c r="Z657" s="254"/>
    </row>
    <row r="658" spans="1:32" ht="25.15" customHeight="1" x14ac:dyDescent="0.25">
      <c r="B658" s="75" t="s">
        <v>8</v>
      </c>
      <c r="C658" s="505" t="s">
        <v>291</v>
      </c>
      <c r="D658" s="505"/>
      <c r="E658" s="505"/>
      <c r="F658" s="505"/>
      <c r="G658" s="505"/>
      <c r="H658" s="505"/>
      <c r="I658" s="505"/>
      <c r="J658" s="505"/>
      <c r="K658" s="505"/>
      <c r="L658" s="260"/>
      <c r="M658" s="260"/>
      <c r="N658" s="260"/>
      <c r="O658" s="260"/>
      <c r="P658" s="260"/>
      <c r="Q658" s="260"/>
      <c r="R658" s="260"/>
      <c r="S658" s="260"/>
      <c r="T658" s="260"/>
      <c r="U658" s="260"/>
      <c r="V658" s="260"/>
      <c r="W658" s="260"/>
      <c r="X658" s="260"/>
      <c r="Y658" s="260"/>
      <c r="Z658" s="261"/>
      <c r="AA658" s="49"/>
      <c r="AB658" s="50"/>
      <c r="AC658" s="50"/>
      <c r="AD658" s="50"/>
      <c r="AE658" s="50"/>
      <c r="AF658" s="50"/>
    </row>
    <row r="659" spans="1:32" ht="25.15" customHeight="1" x14ac:dyDescent="0.25">
      <c r="B659" s="100" t="s">
        <v>63</v>
      </c>
      <c r="C659" s="275" t="s">
        <v>357</v>
      </c>
      <c r="D659" s="275"/>
      <c r="E659" s="275"/>
      <c r="F659" s="275"/>
      <c r="G659" s="275"/>
      <c r="H659" s="275"/>
      <c r="I659" s="275"/>
      <c r="J659" s="275"/>
      <c r="K659" s="275"/>
      <c r="L659" s="219"/>
      <c r="M659" s="219"/>
      <c r="N659" s="219"/>
      <c r="O659" s="219"/>
      <c r="P659" s="219"/>
      <c r="Q659" s="219"/>
      <c r="R659" s="219"/>
      <c r="S659" s="219"/>
      <c r="T659" s="219"/>
      <c r="U659" s="220"/>
      <c r="V659" s="221"/>
      <c r="W659" s="222"/>
      <c r="X659" s="219"/>
      <c r="Y659" s="219"/>
      <c r="Z659" s="223"/>
    </row>
    <row r="660" spans="1:32" ht="25.15" customHeight="1" x14ac:dyDescent="0.25">
      <c r="B660" s="100" t="s">
        <v>64</v>
      </c>
      <c r="C660" s="275" t="s">
        <v>290</v>
      </c>
      <c r="D660" s="275"/>
      <c r="E660" s="275"/>
      <c r="F660" s="275"/>
      <c r="G660" s="275"/>
      <c r="H660" s="275"/>
      <c r="I660" s="275"/>
      <c r="J660" s="275"/>
      <c r="K660" s="275"/>
      <c r="L660" s="219"/>
      <c r="M660" s="219"/>
      <c r="N660" s="219"/>
      <c r="O660" s="219"/>
      <c r="P660" s="219"/>
      <c r="Q660" s="219"/>
      <c r="R660" s="219"/>
      <c r="S660" s="219"/>
      <c r="T660" s="219"/>
      <c r="U660" s="220"/>
      <c r="V660" s="221"/>
      <c r="W660" s="222"/>
      <c r="X660" s="219"/>
      <c r="Y660" s="219"/>
      <c r="Z660" s="223"/>
    </row>
    <row r="661" spans="1:32" ht="25.15" customHeight="1" x14ac:dyDescent="0.25">
      <c r="B661" s="100" t="s">
        <v>65</v>
      </c>
      <c r="C661" s="275" t="s">
        <v>285</v>
      </c>
      <c r="D661" s="275"/>
      <c r="E661" s="275"/>
      <c r="F661" s="275"/>
      <c r="G661" s="275"/>
      <c r="H661" s="275"/>
      <c r="I661" s="275"/>
      <c r="J661" s="275"/>
      <c r="K661" s="275"/>
      <c r="L661" s="219"/>
      <c r="M661" s="219"/>
      <c r="N661" s="219"/>
      <c r="O661" s="219"/>
      <c r="P661" s="219"/>
      <c r="Q661" s="219"/>
      <c r="R661" s="219"/>
      <c r="S661" s="219"/>
      <c r="T661" s="219"/>
      <c r="U661" s="220"/>
      <c r="V661" s="221"/>
      <c r="W661" s="222"/>
      <c r="X661" s="219"/>
      <c r="Y661" s="219"/>
      <c r="Z661" s="223"/>
    </row>
    <row r="662" spans="1:32" ht="25.5" customHeight="1" x14ac:dyDescent="0.25">
      <c r="B662" s="72"/>
      <c r="C662" s="275" t="s">
        <v>510</v>
      </c>
      <c r="D662" s="275"/>
      <c r="E662" s="275"/>
      <c r="F662" s="275"/>
      <c r="G662" s="275"/>
      <c r="H662" s="275"/>
      <c r="I662" s="275"/>
      <c r="J662" s="275"/>
      <c r="K662" s="275"/>
      <c r="L662" s="219"/>
      <c r="M662" s="219"/>
      <c r="N662" s="219"/>
      <c r="O662" s="219"/>
      <c r="P662" s="219"/>
      <c r="Q662" s="219"/>
      <c r="R662" s="219"/>
      <c r="S662" s="219"/>
      <c r="T662" s="219"/>
      <c r="U662" s="220"/>
      <c r="V662" s="221"/>
      <c r="W662" s="222"/>
      <c r="X662" s="219"/>
      <c r="Y662" s="219"/>
      <c r="Z662" s="223"/>
    </row>
    <row r="663" spans="1:32" ht="25.15" customHeight="1" x14ac:dyDescent="0.25">
      <c r="B663" s="72"/>
      <c r="C663" s="275" t="s">
        <v>286</v>
      </c>
      <c r="D663" s="275"/>
      <c r="E663" s="275"/>
      <c r="F663" s="275"/>
      <c r="G663" s="275"/>
      <c r="H663" s="275"/>
      <c r="I663" s="275"/>
      <c r="J663" s="275"/>
      <c r="K663" s="275"/>
      <c r="L663" s="219"/>
      <c r="M663" s="219"/>
      <c r="N663" s="219"/>
      <c r="O663" s="219"/>
      <c r="P663" s="219"/>
      <c r="Q663" s="219"/>
      <c r="R663" s="219"/>
      <c r="S663" s="219"/>
      <c r="T663" s="219"/>
      <c r="U663" s="220"/>
      <c r="V663" s="221"/>
      <c r="W663" s="222"/>
      <c r="X663" s="219"/>
      <c r="Y663" s="219"/>
      <c r="Z663" s="223"/>
    </row>
    <row r="664" spans="1:32" s="50" customFormat="1" ht="22.5" customHeight="1" x14ac:dyDescent="0.25">
      <c r="A664" s="49"/>
      <c r="B664" s="101"/>
      <c r="C664" s="275" t="s">
        <v>348</v>
      </c>
      <c r="D664" s="275"/>
      <c r="E664" s="275"/>
      <c r="F664" s="275"/>
      <c r="G664" s="275"/>
      <c r="H664" s="275"/>
      <c r="I664" s="275"/>
      <c r="J664" s="275"/>
      <c r="K664" s="275"/>
      <c r="L664" s="289"/>
      <c r="M664" s="289"/>
      <c r="N664" s="289"/>
      <c r="O664" s="289"/>
      <c r="P664" s="289"/>
      <c r="Q664" s="289"/>
      <c r="R664" s="289"/>
      <c r="S664" s="289"/>
      <c r="T664" s="289"/>
      <c r="U664" s="480"/>
      <c r="V664" s="481"/>
      <c r="W664" s="482"/>
      <c r="X664" s="289"/>
      <c r="Y664" s="289"/>
      <c r="Z664" s="479"/>
      <c r="AA664" s="4"/>
      <c r="AB664" s="2"/>
      <c r="AC664" s="2"/>
      <c r="AD664" s="2"/>
      <c r="AE664" s="2"/>
      <c r="AF664" s="2"/>
    </row>
    <row r="665" spans="1:32" ht="25.15" customHeight="1" x14ac:dyDescent="0.25">
      <c r="B665" s="100" t="s">
        <v>66</v>
      </c>
      <c r="C665" s="275" t="s">
        <v>287</v>
      </c>
      <c r="D665" s="275"/>
      <c r="E665" s="275"/>
      <c r="F665" s="275"/>
      <c r="G665" s="275"/>
      <c r="H665" s="275"/>
      <c r="I665" s="275"/>
      <c r="J665" s="275"/>
      <c r="K665" s="275"/>
      <c r="L665" s="219"/>
      <c r="M665" s="219"/>
      <c r="N665" s="219"/>
      <c r="O665" s="219"/>
      <c r="P665" s="219"/>
      <c r="Q665" s="219"/>
      <c r="R665" s="219"/>
      <c r="S665" s="219"/>
      <c r="T665" s="219"/>
      <c r="U665" s="220"/>
      <c r="V665" s="221"/>
      <c r="W665" s="222"/>
      <c r="X665" s="219"/>
      <c r="Y665" s="219"/>
      <c r="Z665" s="223"/>
    </row>
    <row r="666" spans="1:32" ht="38.25" customHeight="1" x14ac:dyDescent="0.25">
      <c r="B666" s="72"/>
      <c r="C666" s="275" t="s">
        <v>167</v>
      </c>
      <c r="D666" s="275"/>
      <c r="E666" s="275"/>
      <c r="F666" s="275"/>
      <c r="G666" s="275"/>
      <c r="H666" s="275"/>
      <c r="I666" s="275"/>
      <c r="J666" s="275"/>
      <c r="K666" s="275"/>
      <c r="L666" s="219"/>
      <c r="M666" s="219"/>
      <c r="N666" s="219"/>
      <c r="O666" s="219"/>
      <c r="P666" s="219"/>
      <c r="Q666" s="219"/>
      <c r="R666" s="219"/>
      <c r="S666" s="219"/>
      <c r="T666" s="219"/>
      <c r="U666" s="220"/>
      <c r="V666" s="221"/>
      <c r="W666" s="222"/>
      <c r="X666" s="219"/>
      <c r="Y666" s="219"/>
      <c r="Z666" s="223"/>
    </row>
    <row r="667" spans="1:32" ht="41.25" customHeight="1" x14ac:dyDescent="0.25">
      <c r="B667" s="72"/>
      <c r="C667" s="275" t="s">
        <v>168</v>
      </c>
      <c r="D667" s="275"/>
      <c r="E667" s="275"/>
      <c r="F667" s="275"/>
      <c r="G667" s="275"/>
      <c r="H667" s="275"/>
      <c r="I667" s="275"/>
      <c r="J667" s="275"/>
      <c r="K667" s="275"/>
      <c r="L667" s="219"/>
      <c r="M667" s="219"/>
      <c r="N667" s="219"/>
      <c r="O667" s="219"/>
      <c r="P667" s="219"/>
      <c r="Q667" s="219"/>
      <c r="R667" s="219"/>
      <c r="S667" s="219"/>
      <c r="T667" s="219"/>
      <c r="U667" s="220"/>
      <c r="V667" s="221"/>
      <c r="W667" s="222"/>
      <c r="X667" s="219"/>
      <c r="Y667" s="219"/>
      <c r="Z667" s="223"/>
    </row>
    <row r="668" spans="1:32" ht="38.25" customHeight="1" x14ac:dyDescent="0.25">
      <c r="B668" s="72"/>
      <c r="C668" s="275" t="s">
        <v>93</v>
      </c>
      <c r="D668" s="275"/>
      <c r="E668" s="275"/>
      <c r="F668" s="275"/>
      <c r="G668" s="275"/>
      <c r="H668" s="275"/>
      <c r="I668" s="275"/>
      <c r="J668" s="275"/>
      <c r="K668" s="275"/>
      <c r="L668" s="219"/>
      <c r="M668" s="219"/>
      <c r="N668" s="219"/>
      <c r="O668" s="219"/>
      <c r="P668" s="219"/>
      <c r="Q668" s="219"/>
      <c r="R668" s="219"/>
      <c r="S668" s="219"/>
      <c r="T668" s="219"/>
      <c r="U668" s="220"/>
      <c r="V668" s="221"/>
      <c r="W668" s="222"/>
      <c r="X668" s="219"/>
      <c r="Y668" s="219"/>
      <c r="Z668" s="223"/>
    </row>
    <row r="669" spans="1:32" ht="25.15" customHeight="1" x14ac:dyDescent="0.25">
      <c r="A669" s="2"/>
      <c r="B669" s="100" t="s">
        <v>301</v>
      </c>
      <c r="C669" s="275" t="s">
        <v>288</v>
      </c>
      <c r="D669" s="275"/>
      <c r="E669" s="275"/>
      <c r="F669" s="275"/>
      <c r="G669" s="275"/>
      <c r="H669" s="275"/>
      <c r="I669" s="275"/>
      <c r="J669" s="275"/>
      <c r="K669" s="275"/>
      <c r="L669" s="219"/>
      <c r="M669" s="219"/>
      <c r="N669" s="219"/>
      <c r="O669" s="219"/>
      <c r="P669" s="219"/>
      <c r="Q669" s="219"/>
      <c r="R669" s="219"/>
      <c r="S669" s="219"/>
      <c r="T669" s="219"/>
      <c r="U669" s="220"/>
      <c r="V669" s="221"/>
      <c r="W669" s="222"/>
      <c r="X669" s="219"/>
      <c r="Y669" s="219"/>
      <c r="Z669" s="223"/>
      <c r="AA669" s="2"/>
    </row>
    <row r="670" spans="1:32" ht="27.75" customHeight="1" x14ac:dyDescent="0.25">
      <c r="A670" s="2"/>
      <c r="B670" s="75" t="s">
        <v>190</v>
      </c>
      <c r="C670" s="511" t="s">
        <v>289</v>
      </c>
      <c r="D670" s="512"/>
      <c r="E670" s="512"/>
      <c r="F670" s="512"/>
      <c r="G670" s="512"/>
      <c r="H670" s="512"/>
      <c r="I670" s="512"/>
      <c r="J670" s="512"/>
      <c r="K670" s="513"/>
      <c r="L670" s="219"/>
      <c r="M670" s="219"/>
      <c r="N670" s="219"/>
      <c r="O670" s="219"/>
      <c r="P670" s="219"/>
      <c r="Q670" s="219"/>
      <c r="R670" s="219"/>
      <c r="S670" s="219"/>
      <c r="T670" s="219"/>
      <c r="U670" s="220"/>
      <c r="V670" s="221"/>
      <c r="W670" s="222"/>
      <c r="X670" s="219"/>
      <c r="Y670" s="219"/>
      <c r="Z670" s="223"/>
      <c r="AA670" s="2"/>
    </row>
    <row r="671" spans="1:32" ht="25.15" customHeight="1" thickBot="1" x14ac:dyDescent="0.3">
      <c r="A671" s="2"/>
      <c r="B671" s="102"/>
      <c r="C671" s="883" t="s">
        <v>109</v>
      </c>
      <c r="D671" s="884"/>
      <c r="E671" s="884"/>
      <c r="F671" s="884"/>
      <c r="G671" s="884"/>
      <c r="H671" s="884"/>
      <c r="I671" s="884"/>
      <c r="J671" s="884"/>
      <c r="K671" s="885"/>
      <c r="L671" s="226"/>
      <c r="M671" s="226"/>
      <c r="N671" s="226"/>
      <c r="O671" s="226"/>
      <c r="P671" s="226"/>
      <c r="Q671" s="226"/>
      <c r="R671" s="226"/>
      <c r="S671" s="226"/>
      <c r="T671" s="226"/>
      <c r="U671" s="227"/>
      <c r="V671" s="228"/>
      <c r="W671" s="229"/>
      <c r="X671" s="226"/>
      <c r="Y671" s="226"/>
      <c r="Z671" s="230"/>
      <c r="AA671" s="2"/>
    </row>
    <row r="672" spans="1:32" ht="23.25" customHeight="1" x14ac:dyDescent="0.25">
      <c r="A672" s="2"/>
      <c r="B672" s="103"/>
      <c r="C672" s="886" t="s">
        <v>217</v>
      </c>
      <c r="D672" s="886"/>
      <c r="E672" s="886"/>
      <c r="F672" s="886"/>
      <c r="G672" s="886"/>
      <c r="H672" s="886"/>
      <c r="I672" s="886"/>
      <c r="J672" s="886"/>
      <c r="K672" s="886"/>
      <c r="L672" s="881"/>
      <c r="M672" s="881"/>
      <c r="N672" s="881"/>
      <c r="O672" s="881"/>
      <c r="P672" s="881"/>
      <c r="Q672" s="881"/>
      <c r="R672" s="881"/>
      <c r="S672" s="881"/>
      <c r="T672" s="881"/>
      <c r="U672" s="256"/>
      <c r="V672" s="257"/>
      <c r="W672" s="258"/>
      <c r="X672" s="881"/>
      <c r="Y672" s="881"/>
      <c r="Z672" s="882"/>
      <c r="AA672" s="2"/>
    </row>
    <row r="673" spans="1:27" ht="25.15" customHeight="1" x14ac:dyDescent="0.25">
      <c r="A673" s="2"/>
      <c r="B673" s="75" t="s">
        <v>125</v>
      </c>
      <c r="C673" s="274" t="s">
        <v>304</v>
      </c>
      <c r="D673" s="274"/>
      <c r="E673" s="274"/>
      <c r="F673" s="274"/>
      <c r="G673" s="274"/>
      <c r="H673" s="274"/>
      <c r="I673" s="274"/>
      <c r="J673" s="274"/>
      <c r="K673" s="274"/>
      <c r="L673" s="260"/>
      <c r="M673" s="260"/>
      <c r="N673" s="260"/>
      <c r="O673" s="260"/>
      <c r="P673" s="260"/>
      <c r="Q673" s="260"/>
      <c r="R673" s="260"/>
      <c r="S673" s="260"/>
      <c r="T673" s="260"/>
      <c r="U673" s="220"/>
      <c r="V673" s="221"/>
      <c r="W673" s="222"/>
      <c r="X673" s="260"/>
      <c r="Y673" s="260"/>
      <c r="Z673" s="261"/>
      <c r="AA673" s="2"/>
    </row>
    <row r="674" spans="1:27" ht="25.15" customHeight="1" x14ac:dyDescent="0.25">
      <c r="A674" s="2"/>
      <c r="B674" s="100" t="s">
        <v>63</v>
      </c>
      <c r="C674" s="273" t="s">
        <v>305</v>
      </c>
      <c r="D674" s="273"/>
      <c r="E674" s="273"/>
      <c r="F674" s="273"/>
      <c r="G674" s="273"/>
      <c r="H674" s="273"/>
      <c r="I674" s="273"/>
      <c r="J674" s="273"/>
      <c r="K674" s="273"/>
      <c r="L674" s="260"/>
      <c r="M674" s="260"/>
      <c r="N674" s="260"/>
      <c r="O674" s="260"/>
      <c r="P674" s="260"/>
      <c r="Q674" s="260"/>
      <c r="R674" s="260"/>
      <c r="S674" s="260"/>
      <c r="T674" s="260"/>
      <c r="U674" s="220"/>
      <c r="V674" s="221"/>
      <c r="W674" s="222"/>
      <c r="X674" s="260"/>
      <c r="Y674" s="260"/>
      <c r="Z674" s="261"/>
      <c r="AA674" s="2"/>
    </row>
    <row r="675" spans="1:27" ht="25.15" customHeight="1" x14ac:dyDescent="0.25">
      <c r="A675" s="2"/>
      <c r="B675" s="100" t="s">
        <v>64</v>
      </c>
      <c r="C675" s="273" t="s">
        <v>306</v>
      </c>
      <c r="D675" s="273"/>
      <c r="E675" s="273"/>
      <c r="F675" s="273"/>
      <c r="G675" s="273"/>
      <c r="H675" s="273"/>
      <c r="I675" s="273"/>
      <c r="J675" s="273"/>
      <c r="K675" s="273"/>
      <c r="L675" s="260"/>
      <c r="M675" s="260"/>
      <c r="N675" s="260"/>
      <c r="O675" s="260"/>
      <c r="P675" s="260"/>
      <c r="Q675" s="260"/>
      <c r="R675" s="260"/>
      <c r="S675" s="260"/>
      <c r="T675" s="260"/>
      <c r="U675" s="220"/>
      <c r="V675" s="221"/>
      <c r="W675" s="222"/>
      <c r="X675" s="260"/>
      <c r="Y675" s="260"/>
      <c r="Z675" s="261"/>
      <c r="AA675" s="2"/>
    </row>
    <row r="676" spans="1:27" ht="25.15" customHeight="1" x14ac:dyDescent="0.25">
      <c r="A676" s="2"/>
      <c r="B676" s="100" t="s">
        <v>65</v>
      </c>
      <c r="C676" s="273" t="s">
        <v>307</v>
      </c>
      <c r="D676" s="273"/>
      <c r="E676" s="273"/>
      <c r="F676" s="273"/>
      <c r="G676" s="273"/>
      <c r="H676" s="273"/>
      <c r="I676" s="273"/>
      <c r="J676" s="273"/>
      <c r="K676" s="273"/>
      <c r="L676" s="260"/>
      <c r="M676" s="260"/>
      <c r="N676" s="260"/>
      <c r="O676" s="260"/>
      <c r="P676" s="260"/>
      <c r="Q676" s="260"/>
      <c r="R676" s="260"/>
      <c r="S676" s="260"/>
      <c r="T676" s="260"/>
      <c r="U676" s="220"/>
      <c r="V676" s="221"/>
      <c r="W676" s="222"/>
      <c r="X676" s="260"/>
      <c r="Y676" s="260"/>
      <c r="Z676" s="261"/>
      <c r="AA676" s="2"/>
    </row>
    <row r="677" spans="1:27" ht="25.15" customHeight="1" x14ac:dyDescent="0.25">
      <c r="A677" s="2"/>
      <c r="B677" s="100" t="s">
        <v>66</v>
      </c>
      <c r="C677" s="273" t="s">
        <v>308</v>
      </c>
      <c r="D677" s="273"/>
      <c r="E677" s="273"/>
      <c r="F677" s="273"/>
      <c r="G677" s="273"/>
      <c r="H677" s="273"/>
      <c r="I677" s="273"/>
      <c r="J677" s="273"/>
      <c r="K677" s="273"/>
      <c r="L677" s="260"/>
      <c r="M677" s="260"/>
      <c r="N677" s="260"/>
      <c r="O677" s="260"/>
      <c r="P677" s="260"/>
      <c r="Q677" s="260"/>
      <c r="R677" s="260"/>
      <c r="S677" s="260"/>
      <c r="T677" s="260"/>
      <c r="U677" s="220"/>
      <c r="V677" s="221"/>
      <c r="W677" s="222"/>
      <c r="X677" s="260"/>
      <c r="Y677" s="260"/>
      <c r="Z677" s="261"/>
      <c r="AA677" s="2"/>
    </row>
    <row r="678" spans="1:27" ht="25.15" customHeight="1" x14ac:dyDescent="0.25">
      <c r="A678" s="2"/>
      <c r="B678" s="100" t="s">
        <v>301</v>
      </c>
      <c r="C678" s="273" t="s">
        <v>378</v>
      </c>
      <c r="D678" s="273"/>
      <c r="E678" s="273"/>
      <c r="F678" s="273"/>
      <c r="G678" s="273"/>
      <c r="H678" s="273"/>
      <c r="I678" s="273"/>
      <c r="J678" s="273"/>
      <c r="K678" s="273"/>
      <c r="L678" s="260"/>
      <c r="M678" s="260"/>
      <c r="N678" s="260"/>
      <c r="O678" s="260"/>
      <c r="P678" s="260"/>
      <c r="Q678" s="260"/>
      <c r="R678" s="260"/>
      <c r="S678" s="260"/>
      <c r="T678" s="260"/>
      <c r="U678" s="220"/>
      <c r="V678" s="221"/>
      <c r="W678" s="222"/>
      <c r="X678" s="260"/>
      <c r="Y678" s="260"/>
      <c r="Z678" s="261"/>
      <c r="AA678" s="2"/>
    </row>
    <row r="679" spans="1:27" ht="25.15" customHeight="1" x14ac:dyDescent="0.25">
      <c r="A679" s="2"/>
      <c r="B679" s="100" t="s">
        <v>302</v>
      </c>
      <c r="C679" s="273" t="s">
        <v>377</v>
      </c>
      <c r="D679" s="273"/>
      <c r="E679" s="273"/>
      <c r="F679" s="273"/>
      <c r="G679" s="273"/>
      <c r="H679" s="273"/>
      <c r="I679" s="273"/>
      <c r="J679" s="273"/>
      <c r="K679" s="273"/>
      <c r="L679" s="260"/>
      <c r="M679" s="260"/>
      <c r="N679" s="260"/>
      <c r="O679" s="260"/>
      <c r="P679" s="260"/>
      <c r="Q679" s="260"/>
      <c r="R679" s="260"/>
      <c r="S679" s="260"/>
      <c r="T679" s="260"/>
      <c r="U679" s="220"/>
      <c r="V679" s="221"/>
      <c r="W679" s="222"/>
      <c r="X679" s="260"/>
      <c r="Y679" s="260"/>
      <c r="Z679" s="261"/>
      <c r="AA679" s="2"/>
    </row>
    <row r="680" spans="1:27" ht="36" customHeight="1" x14ac:dyDescent="0.25">
      <c r="A680" s="2"/>
      <c r="B680" s="104" t="s">
        <v>8</v>
      </c>
      <c r="C680" s="274" t="s">
        <v>338</v>
      </c>
      <c r="D680" s="274"/>
      <c r="E680" s="274"/>
      <c r="F680" s="274"/>
      <c r="G680" s="274"/>
      <c r="H680" s="274"/>
      <c r="I680" s="274"/>
      <c r="J680" s="274"/>
      <c r="K680" s="274"/>
      <c r="L680" s="260"/>
      <c r="M680" s="260"/>
      <c r="N680" s="260"/>
      <c r="O680" s="260"/>
      <c r="P680" s="260"/>
      <c r="Q680" s="260"/>
      <c r="R680" s="260"/>
      <c r="S680" s="260"/>
      <c r="T680" s="260"/>
      <c r="U680" s="220"/>
      <c r="V680" s="221"/>
      <c r="W680" s="222"/>
      <c r="X680" s="260"/>
      <c r="Y680" s="260"/>
      <c r="Z680" s="261"/>
      <c r="AA680" s="2"/>
    </row>
    <row r="681" spans="1:27" ht="24.75" customHeight="1" x14ac:dyDescent="0.25">
      <c r="A681" s="2"/>
      <c r="B681" s="100" t="s">
        <v>63</v>
      </c>
      <c r="C681" s="273" t="s">
        <v>338</v>
      </c>
      <c r="D681" s="273"/>
      <c r="E681" s="273"/>
      <c r="F681" s="273"/>
      <c r="G681" s="273"/>
      <c r="H681" s="273"/>
      <c r="I681" s="273"/>
      <c r="J681" s="273"/>
      <c r="K681" s="273"/>
      <c r="L681" s="219"/>
      <c r="M681" s="219"/>
      <c r="N681" s="219"/>
      <c r="O681" s="219"/>
      <c r="P681" s="219"/>
      <c r="Q681" s="219"/>
      <c r="R681" s="219"/>
      <c r="S681" s="219"/>
      <c r="T681" s="219"/>
      <c r="U681" s="220"/>
      <c r="V681" s="221"/>
      <c r="W681" s="222"/>
      <c r="X681" s="219"/>
      <c r="Y681" s="219"/>
      <c r="Z681" s="223"/>
      <c r="AA681" s="2"/>
    </row>
    <row r="682" spans="1:27" ht="27.75" customHeight="1" x14ac:dyDescent="0.25">
      <c r="A682" s="2"/>
      <c r="B682" s="100" t="s">
        <v>64</v>
      </c>
      <c r="C682" s="273" t="s">
        <v>156</v>
      </c>
      <c r="D682" s="273"/>
      <c r="E682" s="273"/>
      <c r="F682" s="273"/>
      <c r="G682" s="273"/>
      <c r="H682" s="273"/>
      <c r="I682" s="273"/>
      <c r="J682" s="273"/>
      <c r="K682" s="273"/>
      <c r="L682" s="219"/>
      <c r="M682" s="219"/>
      <c r="N682" s="219"/>
      <c r="O682" s="219"/>
      <c r="P682" s="219"/>
      <c r="Q682" s="219"/>
      <c r="R682" s="219"/>
      <c r="S682" s="219"/>
      <c r="T682" s="219"/>
      <c r="U682" s="220"/>
      <c r="V682" s="221"/>
      <c r="W682" s="222"/>
      <c r="X682" s="219"/>
      <c r="Y682" s="219"/>
      <c r="Z682" s="223"/>
      <c r="AA682" s="2"/>
    </row>
    <row r="683" spans="1:27" ht="27" customHeight="1" x14ac:dyDescent="0.25">
      <c r="A683" s="2"/>
      <c r="B683" s="75" t="s">
        <v>190</v>
      </c>
      <c r="C683" s="274" t="s">
        <v>309</v>
      </c>
      <c r="D683" s="274"/>
      <c r="E683" s="274"/>
      <c r="F683" s="274"/>
      <c r="G683" s="274"/>
      <c r="H683" s="274"/>
      <c r="I683" s="274"/>
      <c r="J683" s="274"/>
      <c r="K683" s="274"/>
      <c r="L683" s="260"/>
      <c r="M683" s="260"/>
      <c r="N683" s="260"/>
      <c r="O683" s="260"/>
      <c r="P683" s="260"/>
      <c r="Q683" s="260"/>
      <c r="R683" s="260"/>
      <c r="S683" s="260"/>
      <c r="T683" s="260"/>
      <c r="U683" s="220"/>
      <c r="V683" s="221"/>
      <c r="W683" s="222"/>
      <c r="X683" s="260"/>
      <c r="Y683" s="260"/>
      <c r="Z683" s="261"/>
      <c r="AA683" s="2"/>
    </row>
    <row r="684" spans="1:27" ht="25.15" customHeight="1" x14ac:dyDescent="0.25">
      <c r="A684" s="2"/>
      <c r="B684" s="100" t="s">
        <v>63</v>
      </c>
      <c r="C684" s="273" t="s">
        <v>310</v>
      </c>
      <c r="D684" s="273"/>
      <c r="E684" s="273"/>
      <c r="F684" s="273"/>
      <c r="G684" s="273"/>
      <c r="H684" s="273"/>
      <c r="I684" s="273"/>
      <c r="J684" s="273"/>
      <c r="K684" s="273"/>
      <c r="L684" s="260"/>
      <c r="M684" s="260"/>
      <c r="N684" s="260"/>
      <c r="O684" s="260"/>
      <c r="P684" s="260"/>
      <c r="Q684" s="260"/>
      <c r="R684" s="260"/>
      <c r="S684" s="260"/>
      <c r="T684" s="260"/>
      <c r="U684" s="220"/>
      <c r="V684" s="221"/>
      <c r="W684" s="222"/>
      <c r="X684" s="260"/>
      <c r="Y684" s="260"/>
      <c r="Z684" s="261"/>
      <c r="AA684" s="2"/>
    </row>
    <row r="685" spans="1:27" ht="26.25" customHeight="1" x14ac:dyDescent="0.25">
      <c r="A685" s="2"/>
      <c r="B685" s="100"/>
      <c r="C685" s="273" t="s">
        <v>523</v>
      </c>
      <c r="D685" s="273"/>
      <c r="E685" s="273"/>
      <c r="F685" s="273"/>
      <c r="G685" s="273"/>
      <c r="H685" s="273"/>
      <c r="I685" s="273"/>
      <c r="J685" s="273"/>
      <c r="K685" s="273"/>
      <c r="L685" s="260"/>
      <c r="M685" s="260"/>
      <c r="N685" s="260"/>
      <c r="O685" s="260"/>
      <c r="P685" s="260"/>
      <c r="Q685" s="260"/>
      <c r="R685" s="260"/>
      <c r="S685" s="260"/>
      <c r="T685" s="260"/>
      <c r="U685" s="220"/>
      <c r="V685" s="221"/>
      <c r="W685" s="222"/>
      <c r="X685" s="260"/>
      <c r="Y685" s="260"/>
      <c r="Z685" s="261"/>
      <c r="AA685" s="2"/>
    </row>
    <row r="686" spans="1:27" ht="22.5" customHeight="1" x14ac:dyDescent="0.25">
      <c r="A686" s="2"/>
      <c r="B686" s="100"/>
      <c r="C686" s="273" t="s">
        <v>524</v>
      </c>
      <c r="D686" s="273"/>
      <c r="E686" s="273"/>
      <c r="F686" s="273"/>
      <c r="G686" s="273"/>
      <c r="H686" s="273"/>
      <c r="I686" s="273"/>
      <c r="J686" s="273"/>
      <c r="K686" s="273"/>
      <c r="L686" s="260"/>
      <c r="M686" s="260"/>
      <c r="N686" s="260"/>
      <c r="O686" s="260"/>
      <c r="P686" s="260"/>
      <c r="Q686" s="260"/>
      <c r="R686" s="260"/>
      <c r="S686" s="260"/>
      <c r="T686" s="260"/>
      <c r="U686" s="220"/>
      <c r="V686" s="221"/>
      <c r="W686" s="222"/>
      <c r="X686" s="260"/>
      <c r="Y686" s="260"/>
      <c r="Z686" s="261"/>
      <c r="AA686" s="2"/>
    </row>
    <row r="687" spans="1:27" ht="25.5" customHeight="1" x14ac:dyDescent="0.25">
      <c r="A687" s="2"/>
      <c r="B687" s="100"/>
      <c r="C687" s="273" t="s">
        <v>157</v>
      </c>
      <c r="D687" s="273"/>
      <c r="E687" s="273"/>
      <c r="F687" s="273"/>
      <c r="G687" s="273"/>
      <c r="H687" s="273"/>
      <c r="I687" s="273"/>
      <c r="J687" s="273"/>
      <c r="K687" s="273"/>
      <c r="L687" s="260"/>
      <c r="M687" s="260"/>
      <c r="N687" s="260"/>
      <c r="O687" s="260"/>
      <c r="P687" s="260"/>
      <c r="Q687" s="260"/>
      <c r="R687" s="260"/>
      <c r="S687" s="260"/>
      <c r="T687" s="260"/>
      <c r="U687" s="220"/>
      <c r="V687" s="221"/>
      <c r="W687" s="222"/>
      <c r="X687" s="260"/>
      <c r="Y687" s="260"/>
      <c r="Z687" s="261"/>
      <c r="AA687" s="2"/>
    </row>
    <row r="688" spans="1:27" ht="25.15" customHeight="1" x14ac:dyDescent="0.25">
      <c r="A688" s="2"/>
      <c r="B688" s="100"/>
      <c r="C688" s="273" t="s">
        <v>158</v>
      </c>
      <c r="D688" s="273"/>
      <c r="E688" s="273"/>
      <c r="F688" s="273"/>
      <c r="G688" s="273"/>
      <c r="H688" s="273"/>
      <c r="I688" s="273"/>
      <c r="J688" s="273"/>
      <c r="K688" s="273"/>
      <c r="L688" s="260"/>
      <c r="M688" s="260"/>
      <c r="N688" s="260"/>
      <c r="O688" s="260"/>
      <c r="P688" s="260"/>
      <c r="Q688" s="260"/>
      <c r="R688" s="260"/>
      <c r="S688" s="260"/>
      <c r="T688" s="260"/>
      <c r="U688" s="220"/>
      <c r="V688" s="221"/>
      <c r="W688" s="222"/>
      <c r="X688" s="260"/>
      <c r="Y688" s="260"/>
      <c r="Z688" s="261"/>
      <c r="AA688" s="2"/>
    </row>
    <row r="689" spans="1:27" ht="25.15" customHeight="1" x14ac:dyDescent="0.25">
      <c r="A689" s="2"/>
      <c r="B689" s="100" t="s">
        <v>64</v>
      </c>
      <c r="C689" s="285" t="s">
        <v>311</v>
      </c>
      <c r="D689" s="286"/>
      <c r="E689" s="286"/>
      <c r="F689" s="286"/>
      <c r="G689" s="286"/>
      <c r="H689" s="286"/>
      <c r="I689" s="286"/>
      <c r="J689" s="286"/>
      <c r="K689" s="287"/>
      <c r="L689" s="220"/>
      <c r="M689" s="221"/>
      <c r="N689" s="222"/>
      <c r="O689" s="220"/>
      <c r="P689" s="221"/>
      <c r="Q689" s="222"/>
      <c r="R689" s="220"/>
      <c r="S689" s="221"/>
      <c r="T689" s="222"/>
      <c r="U689" s="220"/>
      <c r="V689" s="221"/>
      <c r="W689" s="222"/>
      <c r="X689" s="220"/>
      <c r="Y689" s="221"/>
      <c r="Z689" s="262"/>
      <c r="AA689" s="2"/>
    </row>
    <row r="690" spans="1:27" ht="25.15" customHeight="1" x14ac:dyDescent="0.25">
      <c r="A690" s="2"/>
      <c r="B690" s="100" t="s">
        <v>65</v>
      </c>
      <c r="C690" s="285" t="s">
        <v>128</v>
      </c>
      <c r="D690" s="286"/>
      <c r="E690" s="286"/>
      <c r="F690" s="286"/>
      <c r="G690" s="286"/>
      <c r="H690" s="286"/>
      <c r="I690" s="286"/>
      <c r="J690" s="286"/>
      <c r="K690" s="287"/>
      <c r="L690" s="220"/>
      <c r="M690" s="221"/>
      <c r="N690" s="222"/>
      <c r="O690" s="220"/>
      <c r="P690" s="221"/>
      <c r="Q690" s="222"/>
      <c r="R690" s="220"/>
      <c r="S690" s="221"/>
      <c r="T690" s="222"/>
      <c r="U690" s="220"/>
      <c r="V690" s="221"/>
      <c r="W690" s="222"/>
      <c r="X690" s="220"/>
      <c r="Y690" s="221"/>
      <c r="Z690" s="262"/>
      <c r="AA690" s="2"/>
    </row>
    <row r="691" spans="1:27" ht="25.15" customHeight="1" x14ac:dyDescent="0.25">
      <c r="A691" s="2"/>
      <c r="B691" s="75" t="s">
        <v>61</v>
      </c>
      <c r="C691" s="274" t="s">
        <v>312</v>
      </c>
      <c r="D691" s="274"/>
      <c r="E691" s="274"/>
      <c r="F691" s="274"/>
      <c r="G691" s="274"/>
      <c r="H691" s="274"/>
      <c r="I691" s="274"/>
      <c r="J691" s="274"/>
      <c r="K691" s="274"/>
      <c r="L691" s="260"/>
      <c r="M691" s="260"/>
      <c r="N691" s="260"/>
      <c r="O691" s="260"/>
      <c r="P691" s="260"/>
      <c r="Q691" s="260"/>
      <c r="R691" s="260"/>
      <c r="S691" s="260"/>
      <c r="T691" s="260"/>
      <c r="U691" s="220"/>
      <c r="V691" s="221"/>
      <c r="W691" s="222"/>
      <c r="X691" s="260"/>
      <c r="Y691" s="260"/>
      <c r="Z691" s="261"/>
      <c r="AA691" s="2"/>
    </row>
    <row r="692" spans="1:27" ht="24.75" customHeight="1" x14ac:dyDescent="0.25">
      <c r="A692" s="2"/>
      <c r="B692" s="100" t="s">
        <v>63</v>
      </c>
      <c r="C692" s="273" t="s">
        <v>313</v>
      </c>
      <c r="D692" s="273"/>
      <c r="E692" s="273"/>
      <c r="F692" s="273"/>
      <c r="G692" s="273"/>
      <c r="H692" s="273"/>
      <c r="I692" s="273"/>
      <c r="J692" s="273"/>
      <c r="K692" s="273"/>
      <c r="L692" s="260"/>
      <c r="M692" s="260"/>
      <c r="N692" s="260"/>
      <c r="O692" s="260"/>
      <c r="P692" s="260"/>
      <c r="Q692" s="260"/>
      <c r="R692" s="260"/>
      <c r="S692" s="260"/>
      <c r="T692" s="260"/>
      <c r="U692" s="220"/>
      <c r="V692" s="221"/>
      <c r="W692" s="222"/>
      <c r="X692" s="260"/>
      <c r="Y692" s="260"/>
      <c r="Z692" s="261"/>
      <c r="AA692" s="2"/>
    </row>
    <row r="693" spans="1:27" ht="25.15" customHeight="1" x14ac:dyDescent="0.25">
      <c r="A693" s="2"/>
      <c r="B693" s="100" t="s">
        <v>64</v>
      </c>
      <c r="C693" s="273" t="s">
        <v>314</v>
      </c>
      <c r="D693" s="273"/>
      <c r="E693" s="273"/>
      <c r="F693" s="273"/>
      <c r="G693" s="273"/>
      <c r="H693" s="273"/>
      <c r="I693" s="273"/>
      <c r="J693" s="273"/>
      <c r="K693" s="273"/>
      <c r="L693" s="260"/>
      <c r="M693" s="260"/>
      <c r="N693" s="260"/>
      <c r="O693" s="260"/>
      <c r="P693" s="260"/>
      <c r="Q693" s="260"/>
      <c r="R693" s="260"/>
      <c r="S693" s="260"/>
      <c r="T693" s="260"/>
      <c r="U693" s="220"/>
      <c r="V693" s="221"/>
      <c r="W693" s="222"/>
      <c r="X693" s="260"/>
      <c r="Y693" s="260"/>
      <c r="Z693" s="261"/>
      <c r="AA693" s="2"/>
    </row>
    <row r="694" spans="1:27" ht="37.5" customHeight="1" x14ac:dyDescent="0.25">
      <c r="A694" s="2"/>
      <c r="B694" s="100"/>
      <c r="C694" s="273" t="s">
        <v>95</v>
      </c>
      <c r="D694" s="273"/>
      <c r="E694" s="273"/>
      <c r="F694" s="273"/>
      <c r="G694" s="273"/>
      <c r="H694" s="273"/>
      <c r="I694" s="273"/>
      <c r="J694" s="273"/>
      <c r="K694" s="273"/>
      <c r="L694" s="260"/>
      <c r="M694" s="260"/>
      <c r="N694" s="260"/>
      <c r="O694" s="260"/>
      <c r="P694" s="260"/>
      <c r="Q694" s="260"/>
      <c r="R694" s="260"/>
      <c r="S694" s="260"/>
      <c r="T694" s="260"/>
      <c r="U694" s="220"/>
      <c r="V694" s="221"/>
      <c r="W694" s="222"/>
      <c r="X694" s="260"/>
      <c r="Y694" s="260"/>
      <c r="Z694" s="261"/>
      <c r="AA694" s="2"/>
    </row>
    <row r="695" spans="1:27" ht="35.25" customHeight="1" x14ac:dyDescent="0.25">
      <c r="A695" s="2"/>
      <c r="B695" s="100"/>
      <c r="C695" s="273" t="s">
        <v>94</v>
      </c>
      <c r="D695" s="273"/>
      <c r="E695" s="273"/>
      <c r="F695" s="273"/>
      <c r="G695" s="273"/>
      <c r="H695" s="273"/>
      <c r="I695" s="273"/>
      <c r="J695" s="273"/>
      <c r="K695" s="273"/>
      <c r="L695" s="260"/>
      <c r="M695" s="260"/>
      <c r="N695" s="260"/>
      <c r="O695" s="260"/>
      <c r="P695" s="260"/>
      <c r="Q695" s="260"/>
      <c r="R695" s="260"/>
      <c r="S695" s="260"/>
      <c r="T695" s="260"/>
      <c r="U695" s="220"/>
      <c r="V695" s="221"/>
      <c r="W695" s="222"/>
      <c r="X695" s="260"/>
      <c r="Y695" s="260"/>
      <c r="Z695" s="261"/>
      <c r="AA695" s="2"/>
    </row>
    <row r="696" spans="1:27" ht="25.15" customHeight="1" x14ac:dyDescent="0.25">
      <c r="A696" s="2"/>
      <c r="B696" s="100"/>
      <c r="C696" s="273" t="s">
        <v>315</v>
      </c>
      <c r="D696" s="273"/>
      <c r="E696" s="273"/>
      <c r="F696" s="273"/>
      <c r="G696" s="273"/>
      <c r="H696" s="273"/>
      <c r="I696" s="273"/>
      <c r="J696" s="273"/>
      <c r="K696" s="273"/>
      <c r="L696" s="260"/>
      <c r="M696" s="260"/>
      <c r="N696" s="260"/>
      <c r="O696" s="260"/>
      <c r="P696" s="260"/>
      <c r="Q696" s="260"/>
      <c r="R696" s="260"/>
      <c r="S696" s="260"/>
      <c r="T696" s="260"/>
      <c r="U696" s="220"/>
      <c r="V696" s="221"/>
      <c r="W696" s="222"/>
      <c r="X696" s="260"/>
      <c r="Y696" s="260"/>
      <c r="Z696" s="261"/>
      <c r="AA696" s="2"/>
    </row>
    <row r="697" spans="1:27" ht="25.15" customHeight="1" x14ac:dyDescent="0.25">
      <c r="A697" s="2"/>
      <c r="B697" s="100" t="s">
        <v>65</v>
      </c>
      <c r="C697" s="273" t="s">
        <v>214</v>
      </c>
      <c r="D697" s="273"/>
      <c r="E697" s="273"/>
      <c r="F697" s="273"/>
      <c r="G697" s="273"/>
      <c r="H697" s="273"/>
      <c r="I697" s="273"/>
      <c r="J697" s="273"/>
      <c r="K697" s="273"/>
      <c r="L697" s="260"/>
      <c r="M697" s="260"/>
      <c r="N697" s="260"/>
      <c r="O697" s="260"/>
      <c r="P697" s="260"/>
      <c r="Q697" s="260"/>
      <c r="R697" s="260"/>
      <c r="S697" s="260"/>
      <c r="T697" s="260"/>
      <c r="U697" s="220"/>
      <c r="V697" s="221"/>
      <c r="W697" s="222"/>
      <c r="X697" s="260"/>
      <c r="Y697" s="260"/>
      <c r="Z697" s="261"/>
      <c r="AA697" s="2"/>
    </row>
    <row r="698" spans="1:27" ht="36.75" customHeight="1" x14ac:dyDescent="0.25">
      <c r="A698" s="2"/>
      <c r="B698" s="100"/>
      <c r="C698" s="273" t="s">
        <v>511</v>
      </c>
      <c r="D698" s="273"/>
      <c r="E698" s="273"/>
      <c r="F698" s="273"/>
      <c r="G698" s="273"/>
      <c r="H698" s="273"/>
      <c r="I698" s="273"/>
      <c r="J698" s="273"/>
      <c r="K698" s="273"/>
      <c r="L698" s="260"/>
      <c r="M698" s="260"/>
      <c r="N698" s="260"/>
      <c r="O698" s="260"/>
      <c r="P698" s="260"/>
      <c r="Q698" s="260"/>
      <c r="R698" s="260"/>
      <c r="S698" s="260"/>
      <c r="T698" s="260"/>
      <c r="U698" s="220"/>
      <c r="V698" s="221"/>
      <c r="W698" s="222"/>
      <c r="X698" s="260"/>
      <c r="Y698" s="260"/>
      <c r="Z698" s="261"/>
      <c r="AA698" s="2"/>
    </row>
    <row r="699" spans="1:27" ht="36" customHeight="1" x14ac:dyDescent="0.25">
      <c r="A699" s="2"/>
      <c r="B699" s="100"/>
      <c r="C699" s="273" t="s">
        <v>512</v>
      </c>
      <c r="D699" s="273"/>
      <c r="E699" s="273"/>
      <c r="F699" s="273"/>
      <c r="G699" s="273"/>
      <c r="H699" s="273"/>
      <c r="I699" s="273"/>
      <c r="J699" s="273"/>
      <c r="K699" s="273"/>
      <c r="L699" s="260"/>
      <c r="M699" s="260"/>
      <c r="N699" s="260"/>
      <c r="O699" s="260"/>
      <c r="P699" s="260"/>
      <c r="Q699" s="260"/>
      <c r="R699" s="260"/>
      <c r="S699" s="260"/>
      <c r="T699" s="260"/>
      <c r="U699" s="220"/>
      <c r="V699" s="221"/>
      <c r="W699" s="222"/>
      <c r="X699" s="260"/>
      <c r="Y699" s="260"/>
      <c r="Z699" s="261"/>
      <c r="AA699" s="2"/>
    </row>
    <row r="700" spans="1:27" ht="28.5" customHeight="1" x14ac:dyDescent="0.25">
      <c r="A700" s="2"/>
      <c r="B700" s="100"/>
      <c r="C700" s="273" t="s">
        <v>215</v>
      </c>
      <c r="D700" s="273"/>
      <c r="E700" s="273"/>
      <c r="F700" s="273"/>
      <c r="G700" s="273"/>
      <c r="H700" s="273"/>
      <c r="I700" s="273"/>
      <c r="J700" s="273"/>
      <c r="K700" s="273"/>
      <c r="L700" s="260"/>
      <c r="M700" s="260"/>
      <c r="N700" s="260"/>
      <c r="O700" s="260"/>
      <c r="P700" s="260"/>
      <c r="Q700" s="260"/>
      <c r="R700" s="260"/>
      <c r="S700" s="260"/>
      <c r="T700" s="260"/>
      <c r="U700" s="220"/>
      <c r="V700" s="221"/>
      <c r="W700" s="222"/>
      <c r="X700" s="260"/>
      <c r="Y700" s="260"/>
      <c r="Z700" s="261"/>
      <c r="AA700" s="2"/>
    </row>
    <row r="701" spans="1:27" ht="27" customHeight="1" x14ac:dyDescent="0.25">
      <c r="A701" s="2"/>
      <c r="B701" s="75" t="s">
        <v>174</v>
      </c>
      <c r="C701" s="274" t="s">
        <v>216</v>
      </c>
      <c r="D701" s="274"/>
      <c r="E701" s="274"/>
      <c r="F701" s="274"/>
      <c r="G701" s="274"/>
      <c r="H701" s="274"/>
      <c r="I701" s="274"/>
      <c r="J701" s="274"/>
      <c r="K701" s="274"/>
      <c r="L701" s="260"/>
      <c r="M701" s="260"/>
      <c r="N701" s="260"/>
      <c r="O701" s="260"/>
      <c r="P701" s="260"/>
      <c r="Q701" s="260"/>
      <c r="R701" s="260"/>
      <c r="S701" s="260"/>
      <c r="T701" s="260"/>
      <c r="U701" s="220"/>
      <c r="V701" s="221"/>
      <c r="W701" s="222"/>
      <c r="X701" s="260"/>
      <c r="Y701" s="260"/>
      <c r="Z701" s="261"/>
      <c r="AA701" s="2"/>
    </row>
    <row r="702" spans="1:27" ht="25.15" customHeight="1" thickBot="1" x14ac:dyDescent="0.3">
      <c r="A702" s="2"/>
      <c r="B702" s="76"/>
      <c r="C702" s="492" t="s">
        <v>127</v>
      </c>
      <c r="D702" s="492"/>
      <c r="E702" s="492"/>
      <c r="F702" s="492"/>
      <c r="G702" s="492"/>
      <c r="H702" s="492"/>
      <c r="I702" s="492"/>
      <c r="J702" s="492"/>
      <c r="K702" s="492"/>
      <c r="L702" s="490"/>
      <c r="M702" s="490"/>
      <c r="N702" s="490"/>
      <c r="O702" s="490"/>
      <c r="P702" s="490"/>
      <c r="Q702" s="490"/>
      <c r="R702" s="490"/>
      <c r="S702" s="490"/>
      <c r="T702" s="490"/>
      <c r="U702" s="227"/>
      <c r="V702" s="228"/>
      <c r="W702" s="229"/>
      <c r="X702" s="490"/>
      <c r="Y702" s="490"/>
      <c r="Z702" s="491"/>
      <c r="AA702" s="2"/>
    </row>
    <row r="703" spans="1:27" ht="113.25" customHeight="1" x14ac:dyDescent="0.25">
      <c r="A703" s="2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2"/>
    </row>
    <row r="704" spans="1:27" s="114" customFormat="1" ht="23.1" customHeight="1" thickBot="1" x14ac:dyDescent="0.3">
      <c r="B704" s="114" t="s">
        <v>505</v>
      </c>
      <c r="Z704" s="115"/>
    </row>
    <row r="705" spans="1:27" ht="25.15" customHeight="1" thickBot="1" x14ac:dyDescent="0.3">
      <c r="A705" s="2"/>
      <c r="B705" s="98"/>
      <c r="C705" s="488" t="s">
        <v>52</v>
      </c>
      <c r="D705" s="488"/>
      <c r="E705" s="488"/>
      <c r="F705" s="488"/>
      <c r="G705" s="488"/>
      <c r="H705" s="488"/>
      <c r="I705" s="488"/>
      <c r="J705" s="488"/>
      <c r="K705" s="488"/>
      <c r="L705" s="251">
        <v>2023</v>
      </c>
      <c r="M705" s="252"/>
      <c r="N705" s="253"/>
      <c r="O705" s="251">
        <f>+L705+1</f>
        <v>2024</v>
      </c>
      <c r="P705" s="252"/>
      <c r="Q705" s="253"/>
      <c r="R705" s="251">
        <f>+O705+1</f>
        <v>2025</v>
      </c>
      <c r="S705" s="252"/>
      <c r="T705" s="253"/>
      <c r="U705" s="251">
        <f>+R705+1</f>
        <v>2026</v>
      </c>
      <c r="V705" s="252"/>
      <c r="W705" s="253"/>
      <c r="X705" s="251">
        <f>+U705+1</f>
        <v>2027</v>
      </c>
      <c r="Y705" s="252"/>
      <c r="Z705" s="254"/>
      <c r="AA705" s="2"/>
    </row>
    <row r="706" spans="1:27" s="123" customFormat="1" ht="21.75" customHeight="1" x14ac:dyDescent="0.25">
      <c r="B706" s="74" t="s">
        <v>125</v>
      </c>
      <c r="C706" s="489" t="s">
        <v>75</v>
      </c>
      <c r="D706" s="489"/>
      <c r="E706" s="489"/>
      <c r="F706" s="489"/>
      <c r="G706" s="489"/>
      <c r="H706" s="489"/>
      <c r="I706" s="489"/>
      <c r="J706" s="489"/>
      <c r="K706" s="489"/>
      <c r="L706" s="486"/>
      <c r="M706" s="486"/>
      <c r="N706" s="486"/>
      <c r="O706" s="486"/>
      <c r="P706" s="486"/>
      <c r="Q706" s="486"/>
      <c r="R706" s="486"/>
      <c r="S706" s="486"/>
      <c r="T706" s="486"/>
      <c r="U706" s="483"/>
      <c r="V706" s="484"/>
      <c r="W706" s="485"/>
      <c r="X706" s="486"/>
      <c r="Y706" s="486"/>
      <c r="Z706" s="487"/>
    </row>
    <row r="707" spans="1:27" ht="24" customHeight="1" x14ac:dyDescent="0.25">
      <c r="A707" s="2"/>
      <c r="B707" s="100"/>
      <c r="C707" s="273" t="s">
        <v>513</v>
      </c>
      <c r="D707" s="273"/>
      <c r="E707" s="273"/>
      <c r="F707" s="273"/>
      <c r="G707" s="273"/>
      <c r="H707" s="273"/>
      <c r="I707" s="273"/>
      <c r="J707" s="273"/>
      <c r="K707" s="273"/>
      <c r="L707" s="219"/>
      <c r="M707" s="219"/>
      <c r="N707" s="219"/>
      <c r="O707" s="219"/>
      <c r="P707" s="219"/>
      <c r="Q707" s="219"/>
      <c r="R707" s="219"/>
      <c r="S707" s="219"/>
      <c r="T707" s="219"/>
      <c r="U707" s="220"/>
      <c r="V707" s="221"/>
      <c r="W707" s="222"/>
      <c r="X707" s="219"/>
      <c r="Y707" s="219"/>
      <c r="Z707" s="223"/>
      <c r="AA707" s="2"/>
    </row>
    <row r="708" spans="1:27" ht="21" customHeight="1" x14ac:dyDescent="0.25">
      <c r="A708" s="2"/>
      <c r="B708" s="100"/>
      <c r="C708" s="273" t="s">
        <v>170</v>
      </c>
      <c r="D708" s="273"/>
      <c r="E708" s="273"/>
      <c r="F708" s="273"/>
      <c r="G708" s="273"/>
      <c r="H708" s="273"/>
      <c r="I708" s="273"/>
      <c r="J708" s="273"/>
      <c r="K708" s="273"/>
      <c r="L708" s="219"/>
      <c r="M708" s="219"/>
      <c r="N708" s="219"/>
      <c r="O708" s="219"/>
      <c r="P708" s="219"/>
      <c r="Q708" s="219"/>
      <c r="R708" s="219"/>
      <c r="S708" s="219"/>
      <c r="T708" s="219"/>
      <c r="U708" s="220"/>
      <c r="V708" s="221"/>
      <c r="W708" s="222"/>
      <c r="X708" s="219"/>
      <c r="Y708" s="219"/>
      <c r="Z708" s="223"/>
      <c r="AA708" s="2"/>
    </row>
    <row r="709" spans="1:27" ht="25.5" customHeight="1" x14ac:dyDescent="0.25">
      <c r="A709" s="2"/>
      <c r="B709" s="100"/>
      <c r="C709" s="273" t="s">
        <v>514</v>
      </c>
      <c r="D709" s="273"/>
      <c r="E709" s="273"/>
      <c r="F709" s="273"/>
      <c r="G709" s="273"/>
      <c r="H709" s="273"/>
      <c r="I709" s="273"/>
      <c r="J709" s="273"/>
      <c r="K709" s="273"/>
      <c r="L709" s="219"/>
      <c r="M709" s="219"/>
      <c r="N709" s="219"/>
      <c r="O709" s="219"/>
      <c r="P709" s="219"/>
      <c r="Q709" s="219"/>
      <c r="R709" s="219"/>
      <c r="S709" s="219"/>
      <c r="T709" s="219"/>
      <c r="U709" s="220"/>
      <c r="V709" s="221"/>
      <c r="W709" s="222"/>
      <c r="X709" s="219"/>
      <c r="Y709" s="219"/>
      <c r="Z709" s="223"/>
      <c r="AA709" s="2"/>
    </row>
    <row r="710" spans="1:27" ht="42.75" customHeight="1" x14ac:dyDescent="0.25">
      <c r="A710" s="2"/>
      <c r="B710" s="100" t="s">
        <v>8</v>
      </c>
      <c r="C710" s="273" t="s">
        <v>74</v>
      </c>
      <c r="D710" s="273"/>
      <c r="E710" s="273"/>
      <c r="F710" s="273"/>
      <c r="G710" s="273"/>
      <c r="H710" s="273"/>
      <c r="I710" s="273"/>
      <c r="J710" s="273"/>
      <c r="K710" s="273"/>
      <c r="L710" s="219"/>
      <c r="M710" s="219"/>
      <c r="N710" s="219"/>
      <c r="O710" s="219"/>
      <c r="P710" s="219"/>
      <c r="Q710" s="219"/>
      <c r="R710" s="219"/>
      <c r="S710" s="219"/>
      <c r="T710" s="219"/>
      <c r="U710" s="220"/>
      <c r="V710" s="221"/>
      <c r="W710" s="222"/>
      <c r="X710" s="219"/>
      <c r="Y710" s="219"/>
      <c r="Z710" s="223"/>
      <c r="AA710" s="2"/>
    </row>
    <row r="711" spans="1:27" ht="25.5" customHeight="1" x14ac:dyDescent="0.25">
      <c r="A711" s="2"/>
      <c r="B711" s="100" t="s">
        <v>190</v>
      </c>
      <c r="C711" s="273" t="s">
        <v>76</v>
      </c>
      <c r="D711" s="273"/>
      <c r="E711" s="273"/>
      <c r="F711" s="273"/>
      <c r="G711" s="273"/>
      <c r="H711" s="273"/>
      <c r="I711" s="273"/>
      <c r="J711" s="273"/>
      <c r="K711" s="273"/>
      <c r="L711" s="219"/>
      <c r="M711" s="219"/>
      <c r="N711" s="219"/>
      <c r="O711" s="219"/>
      <c r="P711" s="219"/>
      <c r="Q711" s="219"/>
      <c r="R711" s="219"/>
      <c r="S711" s="219"/>
      <c r="T711" s="219"/>
      <c r="U711" s="220"/>
      <c r="V711" s="221"/>
      <c r="W711" s="222"/>
      <c r="X711" s="219"/>
      <c r="Y711" s="219"/>
      <c r="Z711" s="223"/>
      <c r="AA711" s="2"/>
    </row>
    <row r="712" spans="1:27" ht="41.25" customHeight="1" x14ac:dyDescent="0.25">
      <c r="A712" s="2"/>
      <c r="B712" s="100" t="s">
        <v>174</v>
      </c>
      <c r="C712" s="273" t="s">
        <v>77</v>
      </c>
      <c r="D712" s="273"/>
      <c r="E712" s="273"/>
      <c r="F712" s="273"/>
      <c r="G712" s="273"/>
      <c r="H712" s="273"/>
      <c r="I712" s="273"/>
      <c r="J712" s="273"/>
      <c r="K712" s="273"/>
      <c r="L712" s="219"/>
      <c r="M712" s="219"/>
      <c r="N712" s="219"/>
      <c r="O712" s="219"/>
      <c r="P712" s="219"/>
      <c r="Q712" s="219"/>
      <c r="R712" s="219"/>
      <c r="S712" s="219"/>
      <c r="T712" s="219"/>
      <c r="U712" s="220"/>
      <c r="V712" s="221"/>
      <c r="W712" s="222"/>
      <c r="X712" s="219"/>
      <c r="Y712" s="219"/>
      <c r="Z712" s="223"/>
      <c r="AA712" s="2"/>
    </row>
    <row r="713" spans="1:27" ht="22.5" customHeight="1" x14ac:dyDescent="0.25">
      <c r="A713" s="2"/>
      <c r="B713" s="100" t="s">
        <v>191</v>
      </c>
      <c r="C713" s="273" t="s">
        <v>46</v>
      </c>
      <c r="D713" s="273"/>
      <c r="E713" s="273"/>
      <c r="F713" s="273"/>
      <c r="G713" s="273"/>
      <c r="H713" s="273"/>
      <c r="I713" s="273"/>
      <c r="J713" s="273"/>
      <c r="K713" s="273"/>
      <c r="L713" s="219"/>
      <c r="M713" s="219"/>
      <c r="N713" s="219"/>
      <c r="O713" s="219"/>
      <c r="P713" s="219"/>
      <c r="Q713" s="219"/>
      <c r="R713" s="219"/>
      <c r="S713" s="219"/>
      <c r="T713" s="219"/>
      <c r="U713" s="220"/>
      <c r="V713" s="221"/>
      <c r="W713" s="222"/>
      <c r="X713" s="219"/>
      <c r="Y713" s="219"/>
      <c r="Z713" s="223"/>
      <c r="AA713" s="2"/>
    </row>
    <row r="714" spans="1:27" ht="22.5" customHeight="1" thickBot="1" x14ac:dyDescent="0.3">
      <c r="A714" s="2"/>
      <c r="B714" s="111" t="s">
        <v>62</v>
      </c>
      <c r="C714" s="501" t="s">
        <v>47</v>
      </c>
      <c r="D714" s="501"/>
      <c r="E714" s="501"/>
      <c r="F714" s="501"/>
      <c r="G714" s="501"/>
      <c r="H714" s="501"/>
      <c r="I714" s="501"/>
      <c r="J714" s="501"/>
      <c r="K714" s="501"/>
      <c r="L714" s="231"/>
      <c r="M714" s="231"/>
      <c r="N714" s="231"/>
      <c r="O714" s="231"/>
      <c r="P714" s="231"/>
      <c r="Q714" s="231"/>
      <c r="R714" s="231"/>
      <c r="S714" s="231"/>
      <c r="T714" s="231"/>
      <c r="U714" s="216"/>
      <c r="V714" s="217"/>
      <c r="W714" s="218"/>
      <c r="X714" s="231"/>
      <c r="Y714" s="231"/>
      <c r="Z714" s="232"/>
      <c r="AA714" s="2"/>
    </row>
    <row r="715" spans="1:27" s="123" customFormat="1" ht="21.75" customHeight="1" thickBot="1" x14ac:dyDescent="0.3">
      <c r="B715" s="117" t="s">
        <v>67</v>
      </c>
      <c r="C715" s="502" t="s">
        <v>48</v>
      </c>
      <c r="D715" s="502"/>
      <c r="E715" s="502"/>
      <c r="F715" s="502"/>
      <c r="G715" s="502"/>
      <c r="H715" s="502"/>
      <c r="I715" s="502"/>
      <c r="J715" s="502"/>
      <c r="K715" s="502"/>
      <c r="L715" s="499"/>
      <c r="M715" s="499"/>
      <c r="N715" s="499"/>
      <c r="O715" s="499"/>
      <c r="P715" s="499"/>
      <c r="Q715" s="499"/>
      <c r="R715" s="499"/>
      <c r="S715" s="499"/>
      <c r="T715" s="499"/>
      <c r="U715" s="496"/>
      <c r="V715" s="497"/>
      <c r="W715" s="498"/>
      <c r="X715" s="499"/>
      <c r="Y715" s="499"/>
      <c r="Z715" s="500"/>
    </row>
    <row r="716" spans="1:27" ht="25.15" customHeight="1" x14ac:dyDescent="0.25">
      <c r="A716" s="2"/>
      <c r="B716" s="106" t="s">
        <v>63</v>
      </c>
      <c r="C716" s="503" t="s">
        <v>49</v>
      </c>
      <c r="D716" s="503"/>
      <c r="E716" s="503"/>
      <c r="F716" s="503"/>
      <c r="G716" s="503"/>
      <c r="H716" s="503"/>
      <c r="I716" s="503"/>
      <c r="J716" s="503"/>
      <c r="K716" s="503"/>
      <c r="L716" s="219"/>
      <c r="M716" s="219"/>
      <c r="N716" s="219"/>
      <c r="O716" s="219"/>
      <c r="P716" s="219"/>
      <c r="Q716" s="219"/>
      <c r="R716" s="219"/>
      <c r="S716" s="219"/>
      <c r="T716" s="219"/>
      <c r="U716" s="493"/>
      <c r="V716" s="494"/>
      <c r="W716" s="495"/>
      <c r="X716" s="219"/>
      <c r="Y716" s="219"/>
      <c r="Z716" s="223"/>
      <c r="AA716" s="2"/>
    </row>
    <row r="717" spans="1:27" ht="37.5" customHeight="1" x14ac:dyDescent="0.25">
      <c r="A717" s="2"/>
      <c r="B717" s="100"/>
      <c r="C717" s="273" t="s">
        <v>78</v>
      </c>
      <c r="D717" s="273"/>
      <c r="E717" s="273"/>
      <c r="F717" s="273"/>
      <c r="G717" s="273"/>
      <c r="H717" s="273"/>
      <c r="I717" s="273"/>
      <c r="J717" s="273"/>
      <c r="K717" s="273"/>
      <c r="L717" s="219"/>
      <c r="M717" s="219"/>
      <c r="N717" s="219"/>
      <c r="O717" s="219"/>
      <c r="P717" s="219"/>
      <c r="Q717" s="219"/>
      <c r="R717" s="219"/>
      <c r="S717" s="219"/>
      <c r="T717" s="219"/>
      <c r="U717" s="220"/>
      <c r="V717" s="221"/>
      <c r="W717" s="222"/>
      <c r="X717" s="219"/>
      <c r="Y717" s="219"/>
      <c r="Z717" s="223"/>
      <c r="AA717" s="2"/>
    </row>
    <row r="718" spans="1:27" ht="25.15" customHeight="1" x14ac:dyDescent="0.25">
      <c r="A718" s="2"/>
      <c r="B718" s="100"/>
      <c r="C718" s="273" t="s">
        <v>50</v>
      </c>
      <c r="D718" s="273"/>
      <c r="E718" s="273"/>
      <c r="F718" s="273"/>
      <c r="G718" s="273"/>
      <c r="H718" s="273"/>
      <c r="I718" s="273"/>
      <c r="J718" s="273"/>
      <c r="K718" s="273"/>
      <c r="L718" s="219"/>
      <c r="M718" s="219"/>
      <c r="N718" s="219"/>
      <c r="O718" s="219"/>
      <c r="P718" s="219"/>
      <c r="Q718" s="219"/>
      <c r="R718" s="219"/>
      <c r="S718" s="219"/>
      <c r="T718" s="219"/>
      <c r="U718" s="220"/>
      <c r="V718" s="221"/>
      <c r="W718" s="222"/>
      <c r="X718" s="219"/>
      <c r="Y718" s="219"/>
      <c r="Z718" s="223"/>
      <c r="AA718" s="2"/>
    </row>
    <row r="719" spans="1:27" ht="25.15" customHeight="1" x14ac:dyDescent="0.25">
      <c r="A719" s="2"/>
      <c r="B719" s="100"/>
      <c r="C719" s="273" t="s">
        <v>51</v>
      </c>
      <c r="D719" s="273"/>
      <c r="E719" s="273"/>
      <c r="F719" s="273"/>
      <c r="G719" s="273"/>
      <c r="H719" s="273"/>
      <c r="I719" s="273"/>
      <c r="J719" s="273"/>
      <c r="K719" s="273"/>
      <c r="L719" s="219"/>
      <c r="M719" s="219"/>
      <c r="N719" s="219"/>
      <c r="O719" s="219"/>
      <c r="P719" s="219"/>
      <c r="Q719" s="219"/>
      <c r="R719" s="219"/>
      <c r="S719" s="219"/>
      <c r="T719" s="219"/>
      <c r="U719" s="220"/>
      <c r="V719" s="221"/>
      <c r="W719" s="222"/>
      <c r="X719" s="219"/>
      <c r="Y719" s="219"/>
      <c r="Z719" s="223"/>
      <c r="AA719" s="2"/>
    </row>
    <row r="720" spans="1:27" ht="18" x14ac:dyDescent="0.25">
      <c r="A720" s="2"/>
      <c r="B720" s="100" t="s">
        <v>64</v>
      </c>
      <c r="C720" s="273" t="s">
        <v>273</v>
      </c>
      <c r="D720" s="273"/>
      <c r="E720" s="273"/>
      <c r="F720" s="273"/>
      <c r="G720" s="273"/>
      <c r="H720" s="273"/>
      <c r="I720" s="273"/>
      <c r="J720" s="273"/>
      <c r="K720" s="273"/>
      <c r="L720" s="219"/>
      <c r="M720" s="219"/>
      <c r="N720" s="219"/>
      <c r="O720" s="219"/>
      <c r="P720" s="219"/>
      <c r="Q720" s="219"/>
      <c r="R720" s="219"/>
      <c r="S720" s="219"/>
      <c r="T720" s="219"/>
      <c r="U720" s="220"/>
      <c r="V720" s="221"/>
      <c r="W720" s="222"/>
      <c r="X720" s="219"/>
      <c r="Y720" s="219"/>
      <c r="Z720" s="223"/>
      <c r="AA720" s="2"/>
    </row>
    <row r="721" spans="1:27" ht="18" x14ac:dyDescent="0.25">
      <c r="A721" s="2"/>
      <c r="B721" s="100"/>
      <c r="C721" s="273" t="s">
        <v>126</v>
      </c>
      <c r="D721" s="273"/>
      <c r="E721" s="273"/>
      <c r="F721" s="273"/>
      <c r="G721" s="273"/>
      <c r="H721" s="273"/>
      <c r="I721" s="273"/>
      <c r="J721" s="273"/>
      <c r="K721" s="273"/>
      <c r="L721" s="219"/>
      <c r="M721" s="219"/>
      <c r="N721" s="219"/>
      <c r="O721" s="219"/>
      <c r="P721" s="219"/>
      <c r="Q721" s="219"/>
      <c r="R721" s="219"/>
      <c r="S721" s="219"/>
      <c r="T721" s="219"/>
      <c r="U721" s="220"/>
      <c r="V721" s="221"/>
      <c r="W721" s="222"/>
      <c r="X721" s="219"/>
      <c r="Y721" s="219"/>
      <c r="Z721" s="223"/>
      <c r="AA721" s="2"/>
    </row>
    <row r="722" spans="1:27" ht="18" x14ac:dyDescent="0.25">
      <c r="A722" s="2"/>
      <c r="B722" s="100"/>
      <c r="C722" s="273" t="s">
        <v>169</v>
      </c>
      <c r="D722" s="273"/>
      <c r="E722" s="273"/>
      <c r="F722" s="273"/>
      <c r="G722" s="273"/>
      <c r="H722" s="273"/>
      <c r="I722" s="273"/>
      <c r="J722" s="273"/>
      <c r="K722" s="273"/>
      <c r="L722" s="219"/>
      <c r="M722" s="219"/>
      <c r="N722" s="219"/>
      <c r="O722" s="219"/>
      <c r="P722" s="219"/>
      <c r="Q722" s="219"/>
      <c r="R722" s="219"/>
      <c r="S722" s="219"/>
      <c r="T722" s="219"/>
      <c r="U722" s="220"/>
      <c r="V722" s="221"/>
      <c r="W722" s="222"/>
      <c r="X722" s="219"/>
      <c r="Y722" s="219"/>
      <c r="Z722" s="223"/>
      <c r="AA722" s="2"/>
    </row>
    <row r="723" spans="1:27" ht="18" x14ac:dyDescent="0.25">
      <c r="A723" s="2"/>
      <c r="B723" s="100"/>
      <c r="C723" s="273" t="s">
        <v>264</v>
      </c>
      <c r="D723" s="273"/>
      <c r="E723" s="273"/>
      <c r="F723" s="273"/>
      <c r="G723" s="273"/>
      <c r="H723" s="273"/>
      <c r="I723" s="273"/>
      <c r="J723" s="273"/>
      <c r="K723" s="273"/>
      <c r="L723" s="219"/>
      <c r="M723" s="219"/>
      <c r="N723" s="219"/>
      <c r="O723" s="219"/>
      <c r="P723" s="219"/>
      <c r="Q723" s="219"/>
      <c r="R723" s="219"/>
      <c r="S723" s="219"/>
      <c r="T723" s="219"/>
      <c r="U723" s="220"/>
      <c r="V723" s="221"/>
      <c r="W723" s="222"/>
      <c r="X723" s="219"/>
      <c r="Y723" s="219"/>
      <c r="Z723" s="223"/>
      <c r="AA723" s="2"/>
    </row>
    <row r="724" spans="1:27" ht="18" x14ac:dyDescent="0.25">
      <c r="A724" s="2"/>
      <c r="B724" s="100"/>
      <c r="C724" s="273" t="s">
        <v>265</v>
      </c>
      <c r="D724" s="273"/>
      <c r="E724" s="273"/>
      <c r="F724" s="273"/>
      <c r="G724" s="273"/>
      <c r="H724" s="273"/>
      <c r="I724" s="273"/>
      <c r="J724" s="273"/>
      <c r="K724" s="273"/>
      <c r="L724" s="219"/>
      <c r="M724" s="219"/>
      <c r="N724" s="219"/>
      <c r="O724" s="219"/>
      <c r="P724" s="219"/>
      <c r="Q724" s="219"/>
      <c r="R724" s="219"/>
      <c r="S724" s="219"/>
      <c r="T724" s="219"/>
      <c r="U724" s="220"/>
      <c r="V724" s="221"/>
      <c r="W724" s="222"/>
      <c r="X724" s="219"/>
      <c r="Y724" s="219"/>
      <c r="Z724" s="223"/>
      <c r="AA724" s="2"/>
    </row>
    <row r="725" spans="1:27" ht="18" x14ac:dyDescent="0.25">
      <c r="A725" s="2"/>
      <c r="B725" s="100" t="s">
        <v>65</v>
      </c>
      <c r="C725" s="273" t="s">
        <v>79</v>
      </c>
      <c r="D725" s="273"/>
      <c r="E725" s="273"/>
      <c r="F725" s="273"/>
      <c r="G725" s="273"/>
      <c r="H725" s="273"/>
      <c r="I725" s="273"/>
      <c r="J725" s="273"/>
      <c r="K725" s="273"/>
      <c r="L725" s="219"/>
      <c r="M725" s="219"/>
      <c r="N725" s="219"/>
      <c r="O725" s="219"/>
      <c r="P725" s="219"/>
      <c r="Q725" s="219"/>
      <c r="R725" s="219"/>
      <c r="S725" s="219"/>
      <c r="T725" s="219"/>
      <c r="U725" s="220"/>
      <c r="V725" s="221"/>
      <c r="W725" s="222"/>
      <c r="X725" s="219"/>
      <c r="Y725" s="219"/>
      <c r="Z725" s="223"/>
      <c r="AA725" s="2"/>
    </row>
    <row r="726" spans="1:27" ht="36.75" customHeight="1" x14ac:dyDescent="0.25">
      <c r="A726" s="2"/>
      <c r="B726" s="100"/>
      <c r="C726" s="273" t="s">
        <v>515</v>
      </c>
      <c r="D726" s="273"/>
      <c r="E726" s="273"/>
      <c r="F726" s="273"/>
      <c r="G726" s="273"/>
      <c r="H726" s="273"/>
      <c r="I726" s="273"/>
      <c r="J726" s="273"/>
      <c r="K726" s="273"/>
      <c r="L726" s="219"/>
      <c r="M726" s="219"/>
      <c r="N726" s="219"/>
      <c r="O726" s="219"/>
      <c r="P726" s="219"/>
      <c r="Q726" s="219"/>
      <c r="R726" s="219"/>
      <c r="S726" s="219"/>
      <c r="T726" s="219"/>
      <c r="U726" s="220"/>
      <c r="V726" s="221"/>
      <c r="W726" s="222"/>
      <c r="X726" s="219"/>
      <c r="Y726" s="219"/>
      <c r="Z726" s="223"/>
      <c r="AA726" s="2"/>
    </row>
    <row r="727" spans="1:27" ht="61.5" customHeight="1" x14ac:dyDescent="0.25">
      <c r="A727" s="2"/>
      <c r="B727" s="100"/>
      <c r="C727" s="273" t="s">
        <v>80</v>
      </c>
      <c r="D727" s="273"/>
      <c r="E727" s="273"/>
      <c r="F727" s="273"/>
      <c r="G727" s="273"/>
      <c r="H727" s="273"/>
      <c r="I727" s="273"/>
      <c r="J727" s="273"/>
      <c r="K727" s="273"/>
      <c r="L727" s="219"/>
      <c r="M727" s="219"/>
      <c r="N727" s="219"/>
      <c r="O727" s="219"/>
      <c r="P727" s="219"/>
      <c r="Q727" s="219"/>
      <c r="R727" s="219"/>
      <c r="S727" s="219"/>
      <c r="T727" s="219"/>
      <c r="U727" s="220"/>
      <c r="V727" s="221"/>
      <c r="W727" s="222"/>
      <c r="X727" s="219"/>
      <c r="Y727" s="219"/>
      <c r="Z727" s="223"/>
      <c r="AA727" s="2"/>
    </row>
    <row r="728" spans="1:27" ht="43.5" customHeight="1" x14ac:dyDescent="0.25">
      <c r="A728" s="2"/>
      <c r="B728" s="100"/>
      <c r="C728" s="273" t="s">
        <v>81</v>
      </c>
      <c r="D728" s="273"/>
      <c r="E728" s="273"/>
      <c r="F728" s="273"/>
      <c r="G728" s="273"/>
      <c r="H728" s="273"/>
      <c r="I728" s="273"/>
      <c r="J728" s="273"/>
      <c r="K728" s="273"/>
      <c r="L728" s="219"/>
      <c r="M728" s="219"/>
      <c r="N728" s="219"/>
      <c r="O728" s="219"/>
      <c r="P728" s="219"/>
      <c r="Q728" s="219"/>
      <c r="R728" s="219"/>
      <c r="S728" s="219"/>
      <c r="T728" s="219"/>
      <c r="U728" s="220"/>
      <c r="V728" s="221"/>
      <c r="W728" s="222"/>
      <c r="X728" s="219"/>
      <c r="Y728" s="219"/>
      <c r="Z728" s="223"/>
      <c r="AA728" s="2"/>
    </row>
    <row r="729" spans="1:27" ht="18.75" thickBot="1" x14ac:dyDescent="0.3">
      <c r="A729" s="2"/>
      <c r="B729" s="105" t="s">
        <v>66</v>
      </c>
      <c r="C729" s="514" t="s">
        <v>53</v>
      </c>
      <c r="D729" s="514"/>
      <c r="E729" s="514"/>
      <c r="F729" s="514"/>
      <c r="G729" s="514"/>
      <c r="H729" s="514"/>
      <c r="I729" s="514"/>
      <c r="J729" s="514"/>
      <c r="K729" s="514"/>
      <c r="L729" s="231"/>
      <c r="M729" s="231"/>
      <c r="N729" s="231"/>
      <c r="O729" s="231"/>
      <c r="P729" s="231"/>
      <c r="Q729" s="231"/>
      <c r="R729" s="231"/>
      <c r="S729" s="231"/>
      <c r="T729" s="231"/>
      <c r="U729" s="216"/>
      <c r="V729" s="217"/>
      <c r="W729" s="218"/>
      <c r="X729" s="231"/>
      <c r="Y729" s="231"/>
      <c r="Z729" s="232"/>
      <c r="AA729" s="2"/>
    </row>
    <row r="730" spans="1:27" ht="22.5" customHeight="1" thickBot="1" x14ac:dyDescent="0.3">
      <c r="A730" s="2"/>
      <c r="B730" s="117" t="s">
        <v>68</v>
      </c>
      <c r="C730" s="502" t="s">
        <v>379</v>
      </c>
      <c r="D730" s="502"/>
      <c r="E730" s="502"/>
      <c r="F730" s="502"/>
      <c r="G730" s="502"/>
      <c r="H730" s="502"/>
      <c r="I730" s="502"/>
      <c r="J730" s="502"/>
      <c r="K730" s="502"/>
      <c r="L730" s="504"/>
      <c r="M730" s="504"/>
      <c r="N730" s="504"/>
      <c r="O730" s="504"/>
      <c r="P730" s="504"/>
      <c r="Q730" s="504"/>
      <c r="R730" s="504"/>
      <c r="S730" s="504"/>
      <c r="T730" s="504"/>
      <c r="U730" s="507"/>
      <c r="V730" s="508"/>
      <c r="W730" s="509"/>
      <c r="X730" s="504"/>
      <c r="Y730" s="504"/>
      <c r="Z730" s="510"/>
      <c r="AA730" s="2"/>
    </row>
    <row r="731" spans="1:27" ht="22.5" customHeight="1" x14ac:dyDescent="0.25">
      <c r="A731" s="2"/>
      <c r="B731" s="106" t="s">
        <v>63</v>
      </c>
      <c r="C731" s="503" t="s">
        <v>54</v>
      </c>
      <c r="D731" s="503"/>
      <c r="E731" s="503"/>
      <c r="F731" s="503"/>
      <c r="G731" s="503"/>
      <c r="H731" s="503"/>
      <c r="I731" s="503"/>
      <c r="J731" s="503"/>
      <c r="K731" s="503"/>
      <c r="L731" s="219"/>
      <c r="M731" s="219"/>
      <c r="N731" s="219"/>
      <c r="O731" s="219"/>
      <c r="P731" s="219"/>
      <c r="Q731" s="219"/>
      <c r="R731" s="219"/>
      <c r="S731" s="219"/>
      <c r="T731" s="219"/>
      <c r="U731" s="493"/>
      <c r="V731" s="494"/>
      <c r="W731" s="495"/>
      <c r="X731" s="219"/>
      <c r="Y731" s="219"/>
      <c r="Z731" s="223"/>
      <c r="AA731" s="2"/>
    </row>
    <row r="732" spans="1:27" ht="39" customHeight="1" x14ac:dyDescent="0.25">
      <c r="A732" s="2"/>
      <c r="B732" s="100"/>
      <c r="C732" s="273" t="s">
        <v>525</v>
      </c>
      <c r="D732" s="273"/>
      <c r="E732" s="273"/>
      <c r="F732" s="273"/>
      <c r="G732" s="273"/>
      <c r="H732" s="273"/>
      <c r="I732" s="273"/>
      <c r="J732" s="273"/>
      <c r="K732" s="273"/>
      <c r="L732" s="219"/>
      <c r="M732" s="219"/>
      <c r="N732" s="219"/>
      <c r="O732" s="219"/>
      <c r="P732" s="219"/>
      <c r="Q732" s="219"/>
      <c r="R732" s="219"/>
      <c r="S732" s="219"/>
      <c r="T732" s="219"/>
      <c r="U732" s="220"/>
      <c r="V732" s="221"/>
      <c r="W732" s="222"/>
      <c r="X732" s="219"/>
      <c r="Y732" s="219"/>
      <c r="Z732" s="223"/>
      <c r="AA732" s="2"/>
    </row>
    <row r="733" spans="1:27" ht="18" x14ac:dyDescent="0.25">
      <c r="A733" s="2"/>
      <c r="B733" s="100"/>
      <c r="C733" s="273" t="s">
        <v>55</v>
      </c>
      <c r="D733" s="273"/>
      <c r="E733" s="273"/>
      <c r="F733" s="273"/>
      <c r="G733" s="273"/>
      <c r="H733" s="273"/>
      <c r="I733" s="273"/>
      <c r="J733" s="273"/>
      <c r="K733" s="273"/>
      <c r="L733" s="219"/>
      <c r="M733" s="219"/>
      <c r="N733" s="219"/>
      <c r="O733" s="219"/>
      <c r="P733" s="219"/>
      <c r="Q733" s="219"/>
      <c r="R733" s="219"/>
      <c r="S733" s="219"/>
      <c r="T733" s="219"/>
      <c r="U733" s="220"/>
      <c r="V733" s="221"/>
      <c r="W733" s="222"/>
      <c r="X733" s="219"/>
      <c r="Y733" s="219"/>
      <c r="Z733" s="223"/>
      <c r="AA733" s="2"/>
    </row>
    <row r="734" spans="1:27" ht="18" x14ac:dyDescent="0.25">
      <c r="A734" s="2"/>
      <c r="B734" s="100"/>
      <c r="C734" s="273" t="s">
        <v>56</v>
      </c>
      <c r="D734" s="273"/>
      <c r="E734" s="273"/>
      <c r="F734" s="273"/>
      <c r="G734" s="273"/>
      <c r="H734" s="273"/>
      <c r="I734" s="273"/>
      <c r="J734" s="273"/>
      <c r="K734" s="273"/>
      <c r="L734" s="219"/>
      <c r="M734" s="219"/>
      <c r="N734" s="219"/>
      <c r="O734" s="219"/>
      <c r="P734" s="219"/>
      <c r="Q734" s="219"/>
      <c r="R734" s="219"/>
      <c r="S734" s="219"/>
      <c r="T734" s="219"/>
      <c r="U734" s="220"/>
      <c r="V734" s="221"/>
      <c r="W734" s="222"/>
      <c r="X734" s="219"/>
      <c r="Y734" s="219"/>
      <c r="Z734" s="223"/>
      <c r="AA734" s="2"/>
    </row>
    <row r="735" spans="1:27" ht="18" x14ac:dyDescent="0.25">
      <c r="A735" s="2"/>
      <c r="B735" s="100"/>
      <c r="C735" s="273" t="s">
        <v>57</v>
      </c>
      <c r="D735" s="273"/>
      <c r="E735" s="273"/>
      <c r="F735" s="273"/>
      <c r="G735" s="273"/>
      <c r="H735" s="273"/>
      <c r="I735" s="273"/>
      <c r="J735" s="273"/>
      <c r="K735" s="273"/>
      <c r="L735" s="219"/>
      <c r="M735" s="219"/>
      <c r="N735" s="219"/>
      <c r="O735" s="219"/>
      <c r="P735" s="219"/>
      <c r="Q735" s="219"/>
      <c r="R735" s="219"/>
      <c r="S735" s="219"/>
      <c r="T735" s="219"/>
      <c r="U735" s="220"/>
      <c r="V735" s="221"/>
      <c r="W735" s="222"/>
      <c r="X735" s="219"/>
      <c r="Y735" s="219"/>
      <c r="Z735" s="223"/>
      <c r="AA735" s="2"/>
    </row>
    <row r="736" spans="1:27" ht="18" x14ac:dyDescent="0.25">
      <c r="A736" s="2"/>
      <c r="B736" s="100" t="s">
        <v>69</v>
      </c>
      <c r="C736" s="273" t="s">
        <v>82</v>
      </c>
      <c r="D736" s="273"/>
      <c r="E736" s="273"/>
      <c r="F736" s="273"/>
      <c r="G736" s="273"/>
      <c r="H736" s="273"/>
      <c r="I736" s="273"/>
      <c r="J736" s="273"/>
      <c r="K736" s="273"/>
      <c r="L736" s="219"/>
      <c r="M736" s="219"/>
      <c r="N736" s="219"/>
      <c r="O736" s="219"/>
      <c r="P736" s="219"/>
      <c r="Q736" s="219"/>
      <c r="R736" s="219"/>
      <c r="S736" s="219"/>
      <c r="T736" s="219"/>
      <c r="U736" s="220"/>
      <c r="V736" s="221"/>
      <c r="W736" s="222"/>
      <c r="X736" s="219"/>
      <c r="Y736" s="219"/>
      <c r="Z736" s="223"/>
      <c r="AA736" s="2"/>
    </row>
    <row r="737" spans="1:27" ht="36" customHeight="1" x14ac:dyDescent="0.25">
      <c r="A737" s="2"/>
      <c r="B737" s="100"/>
      <c r="C737" s="273" t="s">
        <v>154</v>
      </c>
      <c r="D737" s="273"/>
      <c r="E737" s="273"/>
      <c r="F737" s="273"/>
      <c r="G737" s="273"/>
      <c r="H737" s="273"/>
      <c r="I737" s="273"/>
      <c r="J737" s="273"/>
      <c r="K737" s="273"/>
      <c r="L737" s="219"/>
      <c r="M737" s="219"/>
      <c r="N737" s="219"/>
      <c r="O737" s="219"/>
      <c r="P737" s="219"/>
      <c r="Q737" s="219"/>
      <c r="R737" s="219"/>
      <c r="S737" s="219"/>
      <c r="T737" s="219"/>
      <c r="U737" s="220"/>
      <c r="V737" s="221"/>
      <c r="W737" s="222"/>
      <c r="X737" s="219"/>
      <c r="Y737" s="219"/>
      <c r="Z737" s="223"/>
      <c r="AA737" s="2"/>
    </row>
    <row r="738" spans="1:27" ht="34.5" customHeight="1" x14ac:dyDescent="0.25">
      <c r="A738" s="2"/>
      <c r="B738" s="100"/>
      <c r="C738" s="516" t="s">
        <v>526</v>
      </c>
      <c r="D738" s="516"/>
      <c r="E738" s="516"/>
      <c r="F738" s="516"/>
      <c r="G738" s="516"/>
      <c r="H738" s="516"/>
      <c r="I738" s="516"/>
      <c r="J738" s="516"/>
      <c r="K738" s="516"/>
      <c r="L738" s="219"/>
      <c r="M738" s="219"/>
      <c r="N738" s="219"/>
      <c r="O738" s="219"/>
      <c r="P738" s="219"/>
      <c r="Q738" s="219"/>
      <c r="R738" s="219"/>
      <c r="S738" s="219"/>
      <c r="T738" s="219"/>
      <c r="U738" s="220"/>
      <c r="V738" s="221"/>
      <c r="W738" s="222"/>
      <c r="X738" s="219"/>
      <c r="Y738" s="219"/>
      <c r="Z738" s="223"/>
      <c r="AA738" s="2"/>
    </row>
    <row r="739" spans="1:27" ht="25.15" customHeight="1" x14ac:dyDescent="0.25">
      <c r="A739" s="2"/>
      <c r="B739" s="100"/>
      <c r="C739" s="273" t="s">
        <v>58</v>
      </c>
      <c r="D739" s="273"/>
      <c r="E739" s="273"/>
      <c r="F739" s="273"/>
      <c r="G739" s="273"/>
      <c r="H739" s="273"/>
      <c r="I739" s="273"/>
      <c r="J739" s="273"/>
      <c r="K739" s="273"/>
      <c r="L739" s="219"/>
      <c r="M739" s="219"/>
      <c r="N739" s="219"/>
      <c r="O739" s="219"/>
      <c r="P739" s="219"/>
      <c r="Q739" s="219"/>
      <c r="R739" s="219"/>
      <c r="S739" s="219"/>
      <c r="T739" s="219"/>
      <c r="U739" s="220"/>
      <c r="V739" s="221"/>
      <c r="W739" s="222"/>
      <c r="X739" s="219"/>
      <c r="Y739" s="219"/>
      <c r="Z739" s="223"/>
      <c r="AA739" s="2"/>
    </row>
    <row r="740" spans="1:27" ht="33" customHeight="1" x14ac:dyDescent="0.25">
      <c r="A740" s="2"/>
      <c r="B740" s="100"/>
      <c r="C740" s="285" t="s">
        <v>59</v>
      </c>
      <c r="D740" s="286"/>
      <c r="E740" s="286"/>
      <c r="F740" s="286"/>
      <c r="G740" s="286"/>
      <c r="H740" s="286"/>
      <c r="I740" s="286"/>
      <c r="J740" s="286"/>
      <c r="K740" s="287"/>
      <c r="L740" s="219"/>
      <c r="M740" s="219"/>
      <c r="N740" s="219"/>
      <c r="O740" s="219"/>
      <c r="P740" s="219"/>
      <c r="Q740" s="219"/>
      <c r="R740" s="219"/>
      <c r="S740" s="219"/>
      <c r="T740" s="219"/>
      <c r="U740" s="220"/>
      <c r="V740" s="221"/>
      <c r="W740" s="222"/>
      <c r="X740" s="219"/>
      <c r="Y740" s="219"/>
      <c r="Z740" s="223"/>
      <c r="AA740" s="2"/>
    </row>
    <row r="741" spans="1:27" ht="22.5" customHeight="1" x14ac:dyDescent="0.25">
      <c r="A741" s="2"/>
      <c r="B741" s="100" t="s">
        <v>70</v>
      </c>
      <c r="C741" s="273" t="s">
        <v>277</v>
      </c>
      <c r="D741" s="273"/>
      <c r="E741" s="273"/>
      <c r="F741" s="273"/>
      <c r="G741" s="273"/>
      <c r="H741" s="273"/>
      <c r="I741" s="273"/>
      <c r="J741" s="273"/>
      <c r="K741" s="273"/>
      <c r="L741" s="219"/>
      <c r="M741" s="219"/>
      <c r="N741" s="219"/>
      <c r="O741" s="219"/>
      <c r="P741" s="219"/>
      <c r="Q741" s="219"/>
      <c r="R741" s="219"/>
      <c r="S741" s="219"/>
      <c r="T741" s="219"/>
      <c r="U741" s="220"/>
      <c r="V741" s="221"/>
      <c r="W741" s="222"/>
      <c r="X741" s="219"/>
      <c r="Y741" s="219"/>
      <c r="Z741" s="223"/>
      <c r="AA741" s="2"/>
    </row>
    <row r="742" spans="1:27" ht="25.5" customHeight="1" x14ac:dyDescent="0.25">
      <c r="A742" s="2"/>
      <c r="B742" s="100" t="s">
        <v>71</v>
      </c>
      <c r="C742" s="273" t="s">
        <v>276</v>
      </c>
      <c r="D742" s="273"/>
      <c r="E742" s="273"/>
      <c r="F742" s="273"/>
      <c r="G742" s="273"/>
      <c r="H742" s="273"/>
      <c r="I742" s="273"/>
      <c r="J742" s="273"/>
      <c r="K742" s="273"/>
      <c r="L742" s="260"/>
      <c r="M742" s="260"/>
      <c r="N742" s="260"/>
      <c r="O742" s="260"/>
      <c r="P742" s="260"/>
      <c r="Q742" s="260"/>
      <c r="R742" s="260"/>
      <c r="S742" s="260"/>
      <c r="T742" s="260"/>
      <c r="U742" s="260"/>
      <c r="V742" s="260"/>
      <c r="W742" s="260"/>
      <c r="X742" s="260"/>
      <c r="Y742" s="260"/>
      <c r="Z742" s="261"/>
      <c r="AA742" s="2"/>
    </row>
    <row r="743" spans="1:27" ht="23.25" customHeight="1" x14ac:dyDescent="0.25">
      <c r="A743" s="2"/>
      <c r="B743" s="75" t="s">
        <v>72</v>
      </c>
      <c r="C743" s="274" t="s">
        <v>380</v>
      </c>
      <c r="D743" s="274"/>
      <c r="E743" s="274"/>
      <c r="F743" s="274"/>
      <c r="G743" s="274"/>
      <c r="H743" s="274"/>
      <c r="I743" s="274"/>
      <c r="J743" s="274"/>
      <c r="K743" s="274"/>
      <c r="L743" s="260"/>
      <c r="M743" s="260"/>
      <c r="N743" s="260"/>
      <c r="O743" s="260"/>
      <c r="P743" s="260"/>
      <c r="Q743" s="260"/>
      <c r="R743" s="260"/>
      <c r="S743" s="260"/>
      <c r="T743" s="260"/>
      <c r="U743" s="260"/>
      <c r="V743" s="260"/>
      <c r="W743" s="260"/>
      <c r="X743" s="260"/>
      <c r="Y743" s="260"/>
      <c r="Z743" s="261"/>
      <c r="AA743" s="2"/>
    </row>
    <row r="744" spans="1:27" ht="24.75" customHeight="1" x14ac:dyDescent="0.25">
      <c r="A744" s="2"/>
      <c r="B744" s="100" t="s">
        <v>73</v>
      </c>
      <c r="C744" s="273" t="s">
        <v>275</v>
      </c>
      <c r="D744" s="273"/>
      <c r="E744" s="273"/>
      <c r="F744" s="273"/>
      <c r="G744" s="273"/>
      <c r="H744" s="273"/>
      <c r="I744" s="273"/>
      <c r="J744" s="273"/>
      <c r="K744" s="273"/>
      <c r="L744" s="219"/>
      <c r="M744" s="219"/>
      <c r="N744" s="219"/>
      <c r="O744" s="219"/>
      <c r="P744" s="219"/>
      <c r="Q744" s="219"/>
      <c r="R744" s="219"/>
      <c r="S744" s="219"/>
      <c r="T744" s="219"/>
      <c r="U744" s="220"/>
      <c r="V744" s="221"/>
      <c r="W744" s="222"/>
      <c r="X744" s="219"/>
      <c r="Y744" s="219"/>
      <c r="Z744" s="223"/>
      <c r="AA744" s="2"/>
    </row>
    <row r="745" spans="1:27" ht="24" customHeight="1" thickBot="1" x14ac:dyDescent="0.3">
      <c r="A745" s="2"/>
      <c r="B745" s="76" t="s">
        <v>320</v>
      </c>
      <c r="C745" s="492" t="s">
        <v>83</v>
      </c>
      <c r="D745" s="492"/>
      <c r="E745" s="492"/>
      <c r="F745" s="492"/>
      <c r="G745" s="492"/>
      <c r="H745" s="492"/>
      <c r="I745" s="492"/>
      <c r="J745" s="492"/>
      <c r="K745" s="492"/>
      <c r="L745" s="226"/>
      <c r="M745" s="226"/>
      <c r="N745" s="226"/>
      <c r="O745" s="226"/>
      <c r="P745" s="226"/>
      <c r="Q745" s="226"/>
      <c r="R745" s="226"/>
      <c r="S745" s="226"/>
      <c r="T745" s="226"/>
      <c r="U745" s="227"/>
      <c r="V745" s="228"/>
      <c r="W745" s="229"/>
      <c r="X745" s="226"/>
      <c r="Y745" s="226"/>
      <c r="Z745" s="230"/>
      <c r="AA745" s="2"/>
    </row>
    <row r="746" spans="1:27" s="123" customFormat="1" ht="25.5" customHeight="1" thickBot="1" x14ac:dyDescent="0.3">
      <c r="B746" s="117" t="s">
        <v>155</v>
      </c>
      <c r="C746" s="502" t="s">
        <v>381</v>
      </c>
      <c r="D746" s="502"/>
      <c r="E746" s="502"/>
      <c r="F746" s="502"/>
      <c r="G746" s="502"/>
      <c r="H746" s="502"/>
      <c r="I746" s="502"/>
      <c r="J746" s="502"/>
      <c r="K746" s="502"/>
      <c r="L746" s="499"/>
      <c r="M746" s="499"/>
      <c r="N746" s="499"/>
      <c r="O746" s="499"/>
      <c r="P746" s="499"/>
      <c r="Q746" s="499"/>
      <c r="R746" s="499"/>
      <c r="S746" s="499"/>
      <c r="T746" s="499"/>
      <c r="U746" s="496"/>
      <c r="V746" s="497"/>
      <c r="W746" s="498"/>
      <c r="X746" s="499"/>
      <c r="Y746" s="499"/>
      <c r="Z746" s="500"/>
    </row>
    <row r="747" spans="1:27" ht="39.75" customHeight="1" x14ac:dyDescent="0.25">
      <c r="A747" s="2"/>
      <c r="B747" s="106"/>
      <c r="C747" s="515" t="s">
        <v>103</v>
      </c>
      <c r="D747" s="515"/>
      <c r="E747" s="515"/>
      <c r="F747" s="515"/>
      <c r="G747" s="515"/>
      <c r="H747" s="515"/>
      <c r="I747" s="515"/>
      <c r="J747" s="515"/>
      <c r="K747" s="515"/>
      <c r="L747" s="219"/>
      <c r="M747" s="219"/>
      <c r="N747" s="219"/>
      <c r="O747" s="219"/>
      <c r="P747" s="219"/>
      <c r="Q747" s="219"/>
      <c r="R747" s="219"/>
      <c r="S747" s="219"/>
      <c r="T747" s="219"/>
      <c r="U747" s="235"/>
      <c r="V747" s="236"/>
      <c r="W747" s="237"/>
      <c r="X747" s="219"/>
      <c r="Y747" s="219"/>
      <c r="Z747" s="223"/>
      <c r="AA747" s="2"/>
    </row>
    <row r="748" spans="1:27" ht="22.5" customHeight="1" thickBot="1" x14ac:dyDescent="0.3">
      <c r="A748" s="2"/>
      <c r="B748" s="76"/>
      <c r="C748" s="523" t="s">
        <v>225</v>
      </c>
      <c r="D748" s="523"/>
      <c r="E748" s="523"/>
      <c r="F748" s="523"/>
      <c r="G748" s="523"/>
      <c r="H748" s="523"/>
      <c r="I748" s="523"/>
      <c r="J748" s="523"/>
      <c r="K748" s="523"/>
      <c r="L748" s="226"/>
      <c r="M748" s="226"/>
      <c r="N748" s="226"/>
      <c r="O748" s="226"/>
      <c r="P748" s="226"/>
      <c r="Q748" s="226"/>
      <c r="R748" s="226"/>
      <c r="S748" s="226"/>
      <c r="T748" s="226"/>
      <c r="U748" s="227"/>
      <c r="V748" s="228"/>
      <c r="W748" s="229"/>
      <c r="X748" s="226"/>
      <c r="Y748" s="226"/>
      <c r="Z748" s="230"/>
      <c r="AA748" s="2"/>
    </row>
    <row r="749" spans="1:27" s="125" customFormat="1" ht="22.5" customHeight="1" x14ac:dyDescent="0.25">
      <c r="B749" s="148"/>
      <c r="C749" s="149"/>
      <c r="D749" s="149"/>
      <c r="E749" s="149"/>
      <c r="F749" s="149"/>
      <c r="G749" s="149"/>
      <c r="H749" s="149"/>
      <c r="I749" s="149"/>
      <c r="J749" s="149"/>
      <c r="K749" s="149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  <c r="V749" s="147"/>
      <c r="W749" s="147"/>
      <c r="X749" s="147"/>
      <c r="Y749" s="147"/>
      <c r="Z749" s="147"/>
    </row>
    <row r="750" spans="1:27" s="114" customFormat="1" ht="23.1" customHeight="1" thickBot="1" x14ac:dyDescent="0.3">
      <c r="B750" s="114" t="s">
        <v>520</v>
      </c>
      <c r="Z750" s="115"/>
    </row>
    <row r="751" spans="1:27" ht="25.5" customHeight="1" thickBot="1" x14ac:dyDescent="0.3">
      <c r="B751" s="98"/>
      <c r="C751" s="488" t="s">
        <v>52</v>
      </c>
      <c r="D751" s="488"/>
      <c r="E751" s="488"/>
      <c r="F751" s="488"/>
      <c r="G751" s="488"/>
      <c r="H751" s="488"/>
      <c r="I751" s="488"/>
      <c r="J751" s="488"/>
      <c r="K751" s="521"/>
      <c r="L751" s="522">
        <v>2023</v>
      </c>
      <c r="M751" s="252"/>
      <c r="N751" s="253"/>
      <c r="O751" s="251">
        <f>+L751+1</f>
        <v>2024</v>
      </c>
      <c r="P751" s="252"/>
      <c r="Q751" s="253"/>
      <c r="R751" s="251">
        <f>+O751+1</f>
        <v>2025</v>
      </c>
      <c r="S751" s="252"/>
      <c r="T751" s="253"/>
      <c r="U751" s="251">
        <f>+R751+1</f>
        <v>2026</v>
      </c>
      <c r="V751" s="252"/>
      <c r="W751" s="253"/>
      <c r="X751" s="251">
        <f>+U751+1</f>
        <v>2027</v>
      </c>
      <c r="Y751" s="252"/>
      <c r="Z751" s="254"/>
    </row>
    <row r="752" spans="1:27" ht="25.5" customHeight="1" x14ac:dyDescent="0.25">
      <c r="B752" s="107"/>
      <c r="C752" s="540" t="s">
        <v>22</v>
      </c>
      <c r="D752" s="540"/>
      <c r="E752" s="540"/>
      <c r="F752" s="540"/>
      <c r="G752" s="540"/>
      <c r="H752" s="540"/>
      <c r="I752" s="540"/>
      <c r="J752" s="540"/>
      <c r="K752" s="540"/>
      <c r="L752" s="887"/>
      <c r="M752" s="887"/>
      <c r="N752" s="887"/>
      <c r="O752" s="887"/>
      <c r="P752" s="887"/>
      <c r="Q752" s="887"/>
      <c r="R752" s="887"/>
      <c r="S752" s="887"/>
      <c r="T752" s="887"/>
      <c r="U752" s="887"/>
      <c r="V752" s="887"/>
      <c r="W752" s="887"/>
      <c r="X752" s="887"/>
      <c r="Y752" s="887"/>
      <c r="Z752" s="897"/>
    </row>
    <row r="753" spans="1:28" ht="25.5" customHeight="1" x14ac:dyDescent="0.25">
      <c r="B753" s="108"/>
      <c r="C753" s="517" t="s">
        <v>23</v>
      </c>
      <c r="D753" s="517"/>
      <c r="E753" s="517"/>
      <c r="F753" s="517"/>
      <c r="G753" s="517"/>
      <c r="H753" s="517"/>
      <c r="I753" s="517"/>
      <c r="J753" s="517"/>
      <c r="K753" s="517"/>
      <c r="L753" s="519"/>
      <c r="M753" s="519"/>
      <c r="N753" s="519"/>
      <c r="O753" s="519"/>
      <c r="P753" s="519"/>
      <c r="Q753" s="519"/>
      <c r="R753" s="519"/>
      <c r="S753" s="519"/>
      <c r="T753" s="519"/>
      <c r="U753" s="519"/>
      <c r="V753" s="519"/>
      <c r="W753" s="519"/>
      <c r="X753" s="519"/>
      <c r="Y753" s="519"/>
      <c r="Z753" s="888"/>
    </row>
    <row r="754" spans="1:28" ht="25.5" customHeight="1" x14ac:dyDescent="0.25">
      <c r="B754" s="108"/>
      <c r="C754" s="517" t="s">
        <v>24</v>
      </c>
      <c r="D754" s="517"/>
      <c r="E754" s="517"/>
      <c r="F754" s="517"/>
      <c r="G754" s="517"/>
      <c r="H754" s="517"/>
      <c r="I754" s="517"/>
      <c r="J754" s="517"/>
      <c r="K754" s="517"/>
      <c r="L754" s="519"/>
      <c r="M754" s="519"/>
      <c r="N754" s="519"/>
      <c r="O754" s="519"/>
      <c r="P754" s="519"/>
      <c r="Q754" s="519"/>
      <c r="R754" s="519"/>
      <c r="S754" s="519"/>
      <c r="T754" s="519"/>
      <c r="U754" s="519"/>
      <c r="V754" s="519"/>
      <c r="W754" s="519"/>
      <c r="X754" s="519"/>
      <c r="Y754" s="519"/>
      <c r="Z754" s="888"/>
    </row>
    <row r="755" spans="1:28" ht="25.5" customHeight="1" thickBot="1" x14ac:dyDescent="0.3">
      <c r="B755" s="109"/>
      <c r="C755" s="518" t="s">
        <v>25</v>
      </c>
      <c r="D755" s="518"/>
      <c r="E755" s="518"/>
      <c r="F755" s="518"/>
      <c r="G755" s="518"/>
      <c r="H755" s="518"/>
      <c r="I755" s="518"/>
      <c r="J755" s="518"/>
      <c r="K755" s="518"/>
      <c r="L755" s="519"/>
      <c r="M755" s="519"/>
      <c r="N755" s="519"/>
      <c r="O755" s="519"/>
      <c r="P755" s="519"/>
      <c r="Q755" s="519"/>
      <c r="R755" s="519"/>
      <c r="S755" s="519"/>
      <c r="T755" s="519"/>
      <c r="U755" s="519"/>
      <c r="V755" s="519"/>
      <c r="W755" s="519"/>
      <c r="X755" s="519"/>
      <c r="Y755" s="519"/>
      <c r="Z755" s="888"/>
    </row>
    <row r="756" spans="1:28" ht="25.5" customHeight="1" thickBot="1" x14ac:dyDescent="0.3">
      <c r="B756" s="110"/>
      <c r="C756" s="890" t="s">
        <v>144</v>
      </c>
      <c r="D756" s="891"/>
      <c r="E756" s="891"/>
      <c r="F756" s="891"/>
      <c r="G756" s="891"/>
      <c r="H756" s="891"/>
      <c r="I756" s="891"/>
      <c r="J756" s="891"/>
      <c r="K756" s="891"/>
      <c r="L756" s="895">
        <f>SUM(L752:N755)</f>
        <v>0</v>
      </c>
      <c r="M756" s="895"/>
      <c r="N756" s="895"/>
      <c r="O756" s="895">
        <f t="shared" ref="O756" si="130">SUM(O752:Q755)</f>
        <v>0</v>
      </c>
      <c r="P756" s="895"/>
      <c r="Q756" s="895"/>
      <c r="R756" s="895">
        <f t="shared" ref="R756" si="131">SUM(R752:T755)</f>
        <v>0</v>
      </c>
      <c r="S756" s="895"/>
      <c r="T756" s="895"/>
      <c r="U756" s="895">
        <f t="shared" ref="U756" si="132">SUM(U752:W755)</f>
        <v>0</v>
      </c>
      <c r="V756" s="895"/>
      <c r="W756" s="895"/>
      <c r="X756" s="895">
        <f t="shared" ref="X756" si="133">SUM(X752:Z755)</f>
        <v>0</v>
      </c>
      <c r="Y756" s="895"/>
      <c r="Z756" s="896"/>
    </row>
    <row r="757" spans="1:28" s="125" customFormat="1" ht="25.5" customHeight="1" x14ac:dyDescent="0.25">
      <c r="A757" s="4"/>
      <c r="B757" s="150"/>
      <c r="C757" s="151"/>
      <c r="D757" s="151"/>
      <c r="E757" s="151"/>
      <c r="F757" s="151"/>
      <c r="G757" s="151"/>
      <c r="H757" s="151"/>
      <c r="I757" s="151"/>
      <c r="J757" s="151"/>
      <c r="K757" s="151"/>
      <c r="L757" s="152"/>
      <c r="M757" s="152"/>
      <c r="N757" s="152"/>
      <c r="O757" s="152"/>
      <c r="P757" s="152"/>
      <c r="Q757" s="152"/>
      <c r="R757" s="152"/>
      <c r="S757" s="152"/>
      <c r="T757" s="152"/>
      <c r="U757" s="152"/>
      <c r="V757" s="152"/>
      <c r="W757" s="152"/>
      <c r="X757" s="152"/>
      <c r="Y757" s="152"/>
      <c r="Z757" s="152"/>
      <c r="AA757" s="4"/>
    </row>
    <row r="758" spans="1:28" s="95" customFormat="1" ht="33.75" customHeight="1" x14ac:dyDescent="0.25">
      <c r="A758" s="94" t="s">
        <v>521</v>
      </c>
      <c r="B758" s="94"/>
      <c r="C758" s="94"/>
      <c r="D758" s="94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4"/>
      <c r="AB758" s="94"/>
    </row>
    <row r="759" spans="1:28" s="114" customFormat="1" ht="23.1" customHeight="1" thickBot="1" x14ac:dyDescent="0.3">
      <c r="B759" s="114" t="s">
        <v>506</v>
      </c>
      <c r="Z759" s="115"/>
    </row>
    <row r="760" spans="1:28" ht="23.25" customHeight="1" thickBot="1" x14ac:dyDescent="0.3">
      <c r="B760" s="98"/>
      <c r="C760" s="488" t="s">
        <v>52</v>
      </c>
      <c r="D760" s="488"/>
      <c r="E760" s="488"/>
      <c r="F760" s="488"/>
      <c r="G760" s="488"/>
      <c r="H760" s="488"/>
      <c r="I760" s="488"/>
      <c r="J760" s="488"/>
      <c r="K760" s="488"/>
      <c r="L760" s="251">
        <v>2023</v>
      </c>
      <c r="M760" s="252"/>
      <c r="N760" s="253"/>
      <c r="O760" s="251">
        <f>+L760+1</f>
        <v>2024</v>
      </c>
      <c r="P760" s="252"/>
      <c r="Q760" s="253"/>
      <c r="R760" s="251">
        <f>+O760+1</f>
        <v>2025</v>
      </c>
      <c r="S760" s="252"/>
      <c r="T760" s="253"/>
      <c r="U760" s="251">
        <f>+R760+1</f>
        <v>2026</v>
      </c>
      <c r="V760" s="252"/>
      <c r="W760" s="253"/>
      <c r="X760" s="251">
        <f>+U760+1</f>
        <v>2027</v>
      </c>
      <c r="Y760" s="252"/>
      <c r="Z760" s="254"/>
    </row>
    <row r="761" spans="1:28" ht="23.25" customHeight="1" x14ac:dyDescent="0.25">
      <c r="B761" s="71"/>
      <c r="C761" s="889" t="s">
        <v>278</v>
      </c>
      <c r="D761" s="889"/>
      <c r="E761" s="889"/>
      <c r="F761" s="889"/>
      <c r="G761" s="889"/>
      <c r="H761" s="889"/>
      <c r="I761" s="889"/>
      <c r="J761" s="889"/>
      <c r="K761" s="889"/>
      <c r="L761" s="881"/>
      <c r="M761" s="881"/>
      <c r="N761" s="881"/>
      <c r="O761" s="881"/>
      <c r="P761" s="881"/>
      <c r="Q761" s="881"/>
      <c r="R761" s="881"/>
      <c r="S761" s="881"/>
      <c r="T761" s="881"/>
      <c r="U761" s="256"/>
      <c r="V761" s="257"/>
      <c r="W761" s="258"/>
      <c r="X761" s="881"/>
      <c r="Y761" s="881"/>
      <c r="Z761" s="882"/>
    </row>
    <row r="762" spans="1:28" ht="31.35" customHeight="1" x14ac:dyDescent="0.25">
      <c r="B762" s="75" t="s">
        <v>125</v>
      </c>
      <c r="C762" s="274" t="s">
        <v>228</v>
      </c>
      <c r="D762" s="274"/>
      <c r="E762" s="274"/>
      <c r="F762" s="274"/>
      <c r="G762" s="274"/>
      <c r="H762" s="274"/>
      <c r="I762" s="274"/>
      <c r="J762" s="274"/>
      <c r="K762" s="274"/>
      <c r="L762" s="219"/>
      <c r="M762" s="219"/>
      <c r="N762" s="219"/>
      <c r="O762" s="219"/>
      <c r="P762" s="219"/>
      <c r="Q762" s="219"/>
      <c r="R762" s="219"/>
      <c r="S762" s="219"/>
      <c r="T762" s="219"/>
      <c r="U762" s="220"/>
      <c r="V762" s="221"/>
      <c r="W762" s="222"/>
      <c r="X762" s="219"/>
      <c r="Y762" s="219"/>
      <c r="Z762" s="223"/>
    </row>
    <row r="763" spans="1:28" ht="31.35" customHeight="1" x14ac:dyDescent="0.25">
      <c r="B763" s="100" t="s">
        <v>63</v>
      </c>
      <c r="C763" s="273" t="s">
        <v>229</v>
      </c>
      <c r="D763" s="273"/>
      <c r="E763" s="273"/>
      <c r="F763" s="273"/>
      <c r="G763" s="273"/>
      <c r="H763" s="273"/>
      <c r="I763" s="273"/>
      <c r="J763" s="273"/>
      <c r="K763" s="273"/>
      <c r="L763" s="219"/>
      <c r="M763" s="219"/>
      <c r="N763" s="219"/>
      <c r="O763" s="219"/>
      <c r="P763" s="219"/>
      <c r="Q763" s="219"/>
      <c r="R763" s="219"/>
      <c r="S763" s="219"/>
      <c r="T763" s="219"/>
      <c r="U763" s="220"/>
      <c r="V763" s="221"/>
      <c r="W763" s="222"/>
      <c r="X763" s="219"/>
      <c r="Y763" s="219"/>
      <c r="Z763" s="223"/>
    </row>
    <row r="764" spans="1:28" ht="31.35" customHeight="1" x14ac:dyDescent="0.25">
      <c r="B764" s="100" t="s">
        <v>64</v>
      </c>
      <c r="C764" s="273" t="s">
        <v>281</v>
      </c>
      <c r="D764" s="273"/>
      <c r="E764" s="273"/>
      <c r="F764" s="273"/>
      <c r="G764" s="273"/>
      <c r="H764" s="273"/>
      <c r="I764" s="273"/>
      <c r="J764" s="273"/>
      <c r="K764" s="273"/>
      <c r="L764" s="219"/>
      <c r="M764" s="219"/>
      <c r="N764" s="219"/>
      <c r="O764" s="219"/>
      <c r="P764" s="219"/>
      <c r="Q764" s="219"/>
      <c r="R764" s="219"/>
      <c r="S764" s="219"/>
      <c r="T764" s="219"/>
      <c r="U764" s="220"/>
      <c r="V764" s="221"/>
      <c r="W764" s="222"/>
      <c r="X764" s="219"/>
      <c r="Y764" s="219"/>
      <c r="Z764" s="223"/>
    </row>
    <row r="765" spans="1:28" ht="31.35" customHeight="1" x14ac:dyDescent="0.25">
      <c r="B765" s="100"/>
      <c r="C765" s="273" t="s">
        <v>298</v>
      </c>
      <c r="D765" s="273"/>
      <c r="E765" s="273"/>
      <c r="F765" s="273"/>
      <c r="G765" s="273"/>
      <c r="H765" s="273"/>
      <c r="I765" s="273"/>
      <c r="J765" s="273"/>
      <c r="K765" s="273"/>
      <c r="L765" s="219"/>
      <c r="M765" s="219"/>
      <c r="N765" s="219"/>
      <c r="O765" s="219"/>
      <c r="P765" s="219"/>
      <c r="Q765" s="219"/>
      <c r="R765" s="219"/>
      <c r="S765" s="219"/>
      <c r="T765" s="219"/>
      <c r="U765" s="220"/>
      <c r="V765" s="221"/>
      <c r="W765" s="222"/>
      <c r="X765" s="219"/>
      <c r="Y765" s="219"/>
      <c r="Z765" s="223"/>
    </row>
    <row r="766" spans="1:28" ht="31.35" customHeight="1" x14ac:dyDescent="0.25">
      <c r="B766" s="100"/>
      <c r="C766" s="273" t="s">
        <v>297</v>
      </c>
      <c r="D766" s="273"/>
      <c r="E766" s="273"/>
      <c r="F766" s="273"/>
      <c r="G766" s="273"/>
      <c r="H766" s="273"/>
      <c r="I766" s="273"/>
      <c r="J766" s="273"/>
      <c r="K766" s="273"/>
      <c r="L766" s="219"/>
      <c r="M766" s="219"/>
      <c r="N766" s="219"/>
      <c r="O766" s="219"/>
      <c r="P766" s="219"/>
      <c r="Q766" s="219"/>
      <c r="R766" s="219"/>
      <c r="S766" s="219"/>
      <c r="T766" s="219"/>
      <c r="U766" s="220"/>
      <c r="V766" s="221"/>
      <c r="W766" s="222"/>
      <c r="X766" s="219"/>
      <c r="Y766" s="219"/>
      <c r="Z766" s="223"/>
    </row>
    <row r="767" spans="1:28" ht="31.35" customHeight="1" x14ac:dyDescent="0.25">
      <c r="A767" s="2"/>
      <c r="B767" s="100"/>
      <c r="C767" s="273" t="s">
        <v>296</v>
      </c>
      <c r="D767" s="273"/>
      <c r="E767" s="273"/>
      <c r="F767" s="273"/>
      <c r="G767" s="273"/>
      <c r="H767" s="273"/>
      <c r="I767" s="273"/>
      <c r="J767" s="273"/>
      <c r="K767" s="273"/>
      <c r="L767" s="219"/>
      <c r="M767" s="219"/>
      <c r="N767" s="219"/>
      <c r="O767" s="219"/>
      <c r="P767" s="219"/>
      <c r="Q767" s="219"/>
      <c r="R767" s="219"/>
      <c r="S767" s="219"/>
      <c r="T767" s="219"/>
      <c r="U767" s="220"/>
      <c r="V767" s="221"/>
      <c r="W767" s="222"/>
      <c r="X767" s="219"/>
      <c r="Y767" s="219"/>
      <c r="Z767" s="223"/>
      <c r="AA767" s="2"/>
    </row>
    <row r="768" spans="1:28" ht="31.35" customHeight="1" x14ac:dyDescent="0.25">
      <c r="A768" s="2"/>
      <c r="B768" s="100"/>
      <c r="C768" s="273" t="s">
        <v>295</v>
      </c>
      <c r="D768" s="273"/>
      <c r="E768" s="273"/>
      <c r="F768" s="273"/>
      <c r="G768" s="273"/>
      <c r="H768" s="273"/>
      <c r="I768" s="273"/>
      <c r="J768" s="273"/>
      <c r="K768" s="273"/>
      <c r="L768" s="219"/>
      <c r="M768" s="219"/>
      <c r="N768" s="219"/>
      <c r="O768" s="219"/>
      <c r="P768" s="219"/>
      <c r="Q768" s="219"/>
      <c r="R768" s="219"/>
      <c r="S768" s="219"/>
      <c r="T768" s="219"/>
      <c r="U768" s="220"/>
      <c r="V768" s="221"/>
      <c r="W768" s="222"/>
      <c r="X768" s="219"/>
      <c r="Y768" s="219"/>
      <c r="Z768" s="223"/>
      <c r="AA768" s="2"/>
    </row>
    <row r="769" spans="1:27" ht="31.35" customHeight="1" x14ac:dyDescent="0.25">
      <c r="A769" s="2"/>
      <c r="B769" s="100" t="s">
        <v>65</v>
      </c>
      <c r="C769" s="273" t="s">
        <v>293</v>
      </c>
      <c r="D769" s="273"/>
      <c r="E769" s="273"/>
      <c r="F769" s="273"/>
      <c r="G769" s="273"/>
      <c r="H769" s="273"/>
      <c r="I769" s="273"/>
      <c r="J769" s="273"/>
      <c r="K769" s="273"/>
      <c r="L769" s="219"/>
      <c r="M769" s="219"/>
      <c r="N769" s="219"/>
      <c r="O769" s="219"/>
      <c r="P769" s="219"/>
      <c r="Q769" s="219"/>
      <c r="R769" s="219"/>
      <c r="S769" s="219"/>
      <c r="T769" s="219"/>
      <c r="U769" s="220"/>
      <c r="V769" s="221"/>
      <c r="W769" s="222"/>
      <c r="X769" s="219"/>
      <c r="Y769" s="219"/>
      <c r="Z769" s="223"/>
      <c r="AA769" s="2"/>
    </row>
    <row r="770" spans="1:27" ht="31.35" customHeight="1" x14ac:dyDescent="0.25">
      <c r="A770" s="2"/>
      <c r="B770" s="100" t="s">
        <v>66</v>
      </c>
      <c r="C770" s="273" t="s">
        <v>292</v>
      </c>
      <c r="D770" s="273"/>
      <c r="E770" s="273"/>
      <c r="F770" s="273"/>
      <c r="G770" s="273"/>
      <c r="H770" s="273"/>
      <c r="I770" s="273"/>
      <c r="J770" s="273"/>
      <c r="K770" s="273"/>
      <c r="L770" s="219"/>
      <c r="M770" s="219"/>
      <c r="N770" s="219"/>
      <c r="O770" s="219"/>
      <c r="P770" s="219"/>
      <c r="Q770" s="219"/>
      <c r="R770" s="219"/>
      <c r="S770" s="219"/>
      <c r="T770" s="219"/>
      <c r="U770" s="220"/>
      <c r="V770" s="221"/>
      <c r="W770" s="222"/>
      <c r="X770" s="219"/>
      <c r="Y770" s="219"/>
      <c r="Z770" s="223"/>
      <c r="AA770" s="2"/>
    </row>
    <row r="771" spans="1:27" ht="31.35" customHeight="1" x14ac:dyDescent="0.25">
      <c r="A771" s="2"/>
      <c r="B771" s="100"/>
      <c r="C771" s="273" t="s">
        <v>172</v>
      </c>
      <c r="D771" s="273"/>
      <c r="E771" s="273"/>
      <c r="F771" s="273"/>
      <c r="G771" s="273"/>
      <c r="H771" s="273"/>
      <c r="I771" s="273"/>
      <c r="J771" s="273"/>
      <c r="K771" s="273"/>
      <c r="L771" s="219"/>
      <c r="M771" s="219"/>
      <c r="N771" s="219"/>
      <c r="O771" s="219"/>
      <c r="P771" s="219"/>
      <c r="Q771" s="219"/>
      <c r="R771" s="219"/>
      <c r="S771" s="219"/>
      <c r="T771" s="219"/>
      <c r="U771" s="220"/>
      <c r="V771" s="221"/>
      <c r="W771" s="222"/>
      <c r="X771" s="219"/>
      <c r="Y771" s="219"/>
      <c r="Z771" s="223"/>
      <c r="AA771" s="2"/>
    </row>
    <row r="772" spans="1:27" ht="31.35" customHeight="1" x14ac:dyDescent="0.25">
      <c r="A772" s="2"/>
      <c r="B772" s="100"/>
      <c r="C772" s="273" t="s">
        <v>282</v>
      </c>
      <c r="D772" s="273"/>
      <c r="E772" s="273"/>
      <c r="F772" s="273"/>
      <c r="G772" s="273"/>
      <c r="H772" s="273"/>
      <c r="I772" s="273"/>
      <c r="J772" s="273"/>
      <c r="K772" s="273"/>
      <c r="L772" s="219"/>
      <c r="M772" s="219"/>
      <c r="N772" s="219"/>
      <c r="O772" s="219"/>
      <c r="P772" s="219"/>
      <c r="Q772" s="219"/>
      <c r="R772" s="219"/>
      <c r="S772" s="219"/>
      <c r="T772" s="219"/>
      <c r="U772" s="220"/>
      <c r="V772" s="221"/>
      <c r="W772" s="222"/>
      <c r="X772" s="219"/>
      <c r="Y772" s="219"/>
      <c r="Z772" s="223"/>
      <c r="AA772" s="2"/>
    </row>
    <row r="773" spans="1:27" ht="31.35" customHeight="1" x14ac:dyDescent="0.25">
      <c r="A773" s="2"/>
      <c r="B773" s="100" t="s">
        <v>301</v>
      </c>
      <c r="C773" s="273" t="s">
        <v>283</v>
      </c>
      <c r="D773" s="273"/>
      <c r="E773" s="273"/>
      <c r="F773" s="273"/>
      <c r="G773" s="273"/>
      <c r="H773" s="273"/>
      <c r="I773" s="273"/>
      <c r="J773" s="273"/>
      <c r="K773" s="273"/>
      <c r="L773" s="219"/>
      <c r="M773" s="219"/>
      <c r="N773" s="219"/>
      <c r="O773" s="219"/>
      <c r="P773" s="219"/>
      <c r="Q773" s="219"/>
      <c r="R773" s="219"/>
      <c r="S773" s="219"/>
      <c r="T773" s="219"/>
      <c r="U773" s="220"/>
      <c r="V773" s="221"/>
      <c r="W773" s="222"/>
      <c r="X773" s="219"/>
      <c r="Y773" s="219"/>
      <c r="Z773" s="223"/>
      <c r="AA773" s="2"/>
    </row>
    <row r="774" spans="1:27" ht="31.35" customHeight="1" x14ac:dyDescent="0.25">
      <c r="A774" s="2"/>
      <c r="B774" s="75" t="s">
        <v>8</v>
      </c>
      <c r="C774" s="274" t="s">
        <v>230</v>
      </c>
      <c r="D774" s="274"/>
      <c r="E774" s="274"/>
      <c r="F774" s="274"/>
      <c r="G774" s="274"/>
      <c r="H774" s="274"/>
      <c r="I774" s="274"/>
      <c r="J774" s="274"/>
      <c r="K774" s="274"/>
      <c r="L774" s="219"/>
      <c r="M774" s="219"/>
      <c r="N774" s="219"/>
      <c r="O774" s="219"/>
      <c r="P774" s="219"/>
      <c r="Q774" s="219"/>
      <c r="R774" s="219"/>
      <c r="S774" s="219"/>
      <c r="T774" s="219"/>
      <c r="U774" s="220"/>
      <c r="V774" s="221"/>
      <c r="W774" s="222"/>
      <c r="X774" s="219"/>
      <c r="Y774" s="219"/>
      <c r="Z774" s="223"/>
      <c r="AA774" s="2"/>
    </row>
    <row r="775" spans="1:27" ht="31.35" customHeight="1" x14ac:dyDescent="0.25">
      <c r="A775" s="2"/>
      <c r="B775" s="100" t="s">
        <v>63</v>
      </c>
      <c r="C775" s="273" t="s">
        <v>231</v>
      </c>
      <c r="D775" s="273"/>
      <c r="E775" s="273"/>
      <c r="F775" s="273"/>
      <c r="G775" s="273"/>
      <c r="H775" s="273"/>
      <c r="I775" s="273"/>
      <c r="J775" s="273"/>
      <c r="K775" s="273"/>
      <c r="L775" s="219"/>
      <c r="M775" s="219"/>
      <c r="N775" s="219"/>
      <c r="O775" s="219"/>
      <c r="P775" s="219"/>
      <c r="Q775" s="219"/>
      <c r="R775" s="219"/>
      <c r="S775" s="219"/>
      <c r="T775" s="219"/>
      <c r="U775" s="220"/>
      <c r="V775" s="221"/>
      <c r="W775" s="222"/>
      <c r="X775" s="219"/>
      <c r="Y775" s="219"/>
      <c r="Z775" s="223"/>
      <c r="AA775" s="2"/>
    </row>
    <row r="776" spans="1:27" ht="31.35" customHeight="1" x14ac:dyDescent="0.25">
      <c r="A776" s="2"/>
      <c r="B776" s="100" t="s">
        <v>64</v>
      </c>
      <c r="C776" s="273" t="s">
        <v>290</v>
      </c>
      <c r="D776" s="273"/>
      <c r="E776" s="273"/>
      <c r="F776" s="273"/>
      <c r="G776" s="273"/>
      <c r="H776" s="273"/>
      <c r="I776" s="273"/>
      <c r="J776" s="273"/>
      <c r="K776" s="273"/>
      <c r="L776" s="219"/>
      <c r="M776" s="219"/>
      <c r="N776" s="219"/>
      <c r="O776" s="219"/>
      <c r="P776" s="219"/>
      <c r="Q776" s="219"/>
      <c r="R776" s="219"/>
      <c r="S776" s="219"/>
      <c r="T776" s="219"/>
      <c r="U776" s="220"/>
      <c r="V776" s="221"/>
      <c r="W776" s="222"/>
      <c r="X776" s="219"/>
      <c r="Y776" s="219"/>
      <c r="Z776" s="223"/>
      <c r="AA776" s="2"/>
    </row>
    <row r="777" spans="1:27" ht="31.35" customHeight="1" x14ac:dyDescent="0.25">
      <c r="A777" s="2"/>
      <c r="B777" s="100" t="s">
        <v>65</v>
      </c>
      <c r="C777" s="273" t="s">
        <v>232</v>
      </c>
      <c r="D777" s="273"/>
      <c r="E777" s="273"/>
      <c r="F777" s="273"/>
      <c r="G777" s="273"/>
      <c r="H777" s="273"/>
      <c r="I777" s="273"/>
      <c r="J777" s="273"/>
      <c r="K777" s="273"/>
      <c r="L777" s="219"/>
      <c r="M777" s="219"/>
      <c r="N777" s="219"/>
      <c r="O777" s="219"/>
      <c r="P777" s="219"/>
      <c r="Q777" s="219"/>
      <c r="R777" s="219"/>
      <c r="S777" s="219"/>
      <c r="T777" s="219"/>
      <c r="U777" s="220"/>
      <c r="V777" s="221"/>
      <c r="W777" s="222"/>
      <c r="X777" s="219"/>
      <c r="Y777" s="219"/>
      <c r="Z777" s="223"/>
      <c r="AA777" s="2"/>
    </row>
    <row r="778" spans="1:27" ht="31.35" customHeight="1" x14ac:dyDescent="0.25">
      <c r="A778" s="2"/>
      <c r="B778" s="100"/>
      <c r="C778" s="273" t="s">
        <v>173</v>
      </c>
      <c r="D778" s="273"/>
      <c r="E778" s="273"/>
      <c r="F778" s="273"/>
      <c r="G778" s="273"/>
      <c r="H778" s="273"/>
      <c r="I778" s="273"/>
      <c r="J778" s="273"/>
      <c r="K778" s="273"/>
      <c r="L778" s="219"/>
      <c r="M778" s="219"/>
      <c r="N778" s="219"/>
      <c r="O778" s="219"/>
      <c r="P778" s="219"/>
      <c r="Q778" s="219"/>
      <c r="R778" s="219"/>
      <c r="S778" s="219"/>
      <c r="T778" s="219"/>
      <c r="U778" s="220"/>
      <c r="V778" s="221"/>
      <c r="W778" s="222"/>
      <c r="X778" s="219"/>
      <c r="Y778" s="219"/>
      <c r="Z778" s="223"/>
      <c r="AA778" s="2"/>
    </row>
    <row r="779" spans="1:27" ht="31.35" customHeight="1" x14ac:dyDescent="0.25">
      <c r="A779" s="2"/>
      <c r="B779" s="100"/>
      <c r="C779" s="273" t="s">
        <v>233</v>
      </c>
      <c r="D779" s="273"/>
      <c r="E779" s="273"/>
      <c r="F779" s="273"/>
      <c r="G779" s="273"/>
      <c r="H779" s="273"/>
      <c r="I779" s="273"/>
      <c r="J779" s="273"/>
      <c r="K779" s="273"/>
      <c r="L779" s="219"/>
      <c r="M779" s="219"/>
      <c r="N779" s="219"/>
      <c r="O779" s="219"/>
      <c r="P779" s="219"/>
      <c r="Q779" s="219"/>
      <c r="R779" s="219"/>
      <c r="S779" s="219"/>
      <c r="T779" s="219"/>
      <c r="U779" s="220"/>
      <c r="V779" s="221"/>
      <c r="W779" s="222"/>
      <c r="X779" s="219"/>
      <c r="Y779" s="219"/>
      <c r="Z779" s="223"/>
      <c r="AA779" s="2"/>
    </row>
    <row r="780" spans="1:27" ht="31.35" customHeight="1" x14ac:dyDescent="0.25">
      <c r="A780" s="2"/>
      <c r="B780" s="100" t="s">
        <v>66</v>
      </c>
      <c r="C780" s="273" t="s">
        <v>234</v>
      </c>
      <c r="D780" s="273"/>
      <c r="E780" s="273"/>
      <c r="F780" s="273"/>
      <c r="G780" s="273"/>
      <c r="H780" s="273"/>
      <c r="I780" s="273"/>
      <c r="J780" s="273"/>
      <c r="K780" s="273"/>
      <c r="L780" s="219"/>
      <c r="M780" s="219"/>
      <c r="N780" s="219"/>
      <c r="O780" s="219"/>
      <c r="P780" s="219"/>
      <c r="Q780" s="219"/>
      <c r="R780" s="219"/>
      <c r="S780" s="219"/>
      <c r="T780" s="219"/>
      <c r="U780" s="220"/>
      <c r="V780" s="221"/>
      <c r="W780" s="222"/>
      <c r="X780" s="219"/>
      <c r="Y780" s="219"/>
      <c r="Z780" s="223"/>
      <c r="AA780" s="2"/>
    </row>
    <row r="781" spans="1:27" ht="31.35" customHeight="1" x14ac:dyDescent="0.25">
      <c r="A781" s="2"/>
      <c r="B781" s="100"/>
      <c r="C781" s="539" t="s">
        <v>527</v>
      </c>
      <c r="D781" s="539"/>
      <c r="E781" s="539"/>
      <c r="F781" s="539"/>
      <c r="G781" s="539"/>
      <c r="H781" s="539"/>
      <c r="I781" s="539"/>
      <c r="J781" s="539"/>
      <c r="K781" s="539"/>
      <c r="L781" s="219"/>
      <c r="M781" s="219"/>
      <c r="N781" s="219"/>
      <c r="O781" s="219"/>
      <c r="P781" s="219"/>
      <c r="Q781" s="219"/>
      <c r="R781" s="219"/>
      <c r="S781" s="219"/>
      <c r="T781" s="219"/>
      <c r="U781" s="220"/>
      <c r="V781" s="221"/>
      <c r="W781" s="222"/>
      <c r="X781" s="219"/>
      <c r="Y781" s="219"/>
      <c r="Z781" s="223"/>
      <c r="AA781" s="2"/>
    </row>
    <row r="782" spans="1:27" ht="31.35" customHeight="1" x14ac:dyDescent="0.25">
      <c r="A782" s="2"/>
      <c r="B782" s="100"/>
      <c r="C782" s="273" t="s">
        <v>0</v>
      </c>
      <c r="D782" s="273"/>
      <c r="E782" s="273"/>
      <c r="F782" s="273"/>
      <c r="G782" s="273"/>
      <c r="H782" s="273"/>
      <c r="I782" s="273"/>
      <c r="J782" s="273"/>
      <c r="K782" s="273"/>
      <c r="L782" s="219"/>
      <c r="M782" s="219"/>
      <c r="N782" s="219"/>
      <c r="O782" s="219"/>
      <c r="P782" s="219"/>
      <c r="Q782" s="219"/>
      <c r="R782" s="219"/>
      <c r="S782" s="219"/>
      <c r="T782" s="219"/>
      <c r="U782" s="220"/>
      <c r="V782" s="221"/>
      <c r="W782" s="222"/>
      <c r="X782" s="219"/>
      <c r="Y782" s="219"/>
      <c r="Z782" s="223"/>
      <c r="AA782" s="2"/>
    </row>
    <row r="783" spans="1:27" ht="31.35" customHeight="1" x14ac:dyDescent="0.25">
      <c r="A783" s="2"/>
      <c r="B783" s="100" t="s">
        <v>301</v>
      </c>
      <c r="C783" s="273" t="s">
        <v>1</v>
      </c>
      <c r="D783" s="273"/>
      <c r="E783" s="273"/>
      <c r="F783" s="273"/>
      <c r="G783" s="273"/>
      <c r="H783" s="273"/>
      <c r="I783" s="273"/>
      <c r="J783" s="273"/>
      <c r="K783" s="273"/>
      <c r="L783" s="219"/>
      <c r="M783" s="219"/>
      <c r="N783" s="219"/>
      <c r="O783" s="219"/>
      <c r="P783" s="219"/>
      <c r="Q783" s="219"/>
      <c r="R783" s="219"/>
      <c r="S783" s="219"/>
      <c r="T783" s="219"/>
      <c r="U783" s="220"/>
      <c r="V783" s="221"/>
      <c r="W783" s="222"/>
      <c r="X783" s="219"/>
      <c r="Y783" s="219"/>
      <c r="Z783" s="223"/>
      <c r="AA783" s="2"/>
    </row>
    <row r="784" spans="1:27" ht="31.35" customHeight="1" x14ac:dyDescent="0.25">
      <c r="A784" s="2"/>
      <c r="B784" s="75" t="s">
        <v>190</v>
      </c>
      <c r="C784" s="274" t="s">
        <v>289</v>
      </c>
      <c r="D784" s="274"/>
      <c r="E784" s="274"/>
      <c r="F784" s="274"/>
      <c r="G784" s="274"/>
      <c r="H784" s="274"/>
      <c r="I784" s="274"/>
      <c r="J784" s="274"/>
      <c r="K784" s="274"/>
      <c r="L784" s="219"/>
      <c r="M784" s="219"/>
      <c r="N784" s="219"/>
      <c r="O784" s="219"/>
      <c r="P784" s="219"/>
      <c r="Q784" s="219"/>
      <c r="R784" s="219"/>
      <c r="S784" s="219"/>
      <c r="T784" s="219"/>
      <c r="U784" s="220"/>
      <c r="V784" s="221"/>
      <c r="W784" s="222"/>
      <c r="X784" s="219"/>
      <c r="Y784" s="219"/>
      <c r="Z784" s="223"/>
      <c r="AA784" s="2"/>
    </row>
    <row r="785" spans="1:27" ht="31.35" customHeight="1" thickBot="1" x14ac:dyDescent="0.3">
      <c r="A785" s="2"/>
      <c r="B785" s="111" t="s">
        <v>61</v>
      </c>
      <c r="C785" s="501" t="s">
        <v>2</v>
      </c>
      <c r="D785" s="501"/>
      <c r="E785" s="501"/>
      <c r="F785" s="501"/>
      <c r="G785" s="501"/>
      <c r="H785" s="501"/>
      <c r="I785" s="501"/>
      <c r="J785" s="501"/>
      <c r="K785" s="501"/>
      <c r="L785" s="231"/>
      <c r="M785" s="231"/>
      <c r="N785" s="231"/>
      <c r="O785" s="231"/>
      <c r="P785" s="231"/>
      <c r="Q785" s="231"/>
      <c r="R785" s="231"/>
      <c r="S785" s="231"/>
      <c r="T785" s="231"/>
      <c r="U785" s="216"/>
      <c r="V785" s="217"/>
      <c r="W785" s="218"/>
      <c r="X785" s="231"/>
      <c r="Y785" s="231"/>
      <c r="Z785" s="232"/>
      <c r="AA785" s="2"/>
    </row>
    <row r="786" spans="1:27" ht="31.35" customHeight="1" x14ac:dyDescent="0.25">
      <c r="A786" s="2"/>
      <c r="B786" s="112"/>
      <c r="C786" s="520" t="s">
        <v>303</v>
      </c>
      <c r="D786" s="520"/>
      <c r="E786" s="520"/>
      <c r="F786" s="520"/>
      <c r="G786" s="520"/>
      <c r="H786" s="520"/>
      <c r="I786" s="520"/>
      <c r="J786" s="520"/>
      <c r="K786" s="520"/>
      <c r="L786" s="255"/>
      <c r="M786" s="255"/>
      <c r="N786" s="255"/>
      <c r="O786" s="255"/>
      <c r="P786" s="255"/>
      <c r="Q786" s="255"/>
      <c r="R786" s="255"/>
      <c r="S786" s="255"/>
      <c r="T786" s="255"/>
      <c r="U786" s="256"/>
      <c r="V786" s="257"/>
      <c r="W786" s="258"/>
      <c r="X786" s="255"/>
      <c r="Y786" s="255"/>
      <c r="Z786" s="259"/>
      <c r="AA786" s="2"/>
    </row>
    <row r="787" spans="1:27" ht="31.35" customHeight="1" x14ac:dyDescent="0.25">
      <c r="A787" s="2"/>
      <c r="B787" s="71" t="s">
        <v>125</v>
      </c>
      <c r="C787" s="515" t="s">
        <v>3</v>
      </c>
      <c r="D787" s="515"/>
      <c r="E787" s="515"/>
      <c r="F787" s="515"/>
      <c r="G787" s="515"/>
      <c r="H787" s="515"/>
      <c r="I787" s="515"/>
      <c r="J787" s="515"/>
      <c r="K787" s="515"/>
      <c r="L787" s="219"/>
      <c r="M787" s="219"/>
      <c r="N787" s="219"/>
      <c r="O787" s="219"/>
      <c r="P787" s="219"/>
      <c r="Q787" s="219"/>
      <c r="R787" s="219"/>
      <c r="S787" s="219"/>
      <c r="T787" s="219"/>
      <c r="U787" s="220"/>
      <c r="V787" s="221"/>
      <c r="W787" s="222"/>
      <c r="X787" s="219"/>
      <c r="Y787" s="219"/>
      <c r="Z787" s="223"/>
      <c r="AA787" s="2"/>
    </row>
    <row r="788" spans="1:27" ht="31.35" customHeight="1" x14ac:dyDescent="0.25">
      <c r="A788" s="2"/>
      <c r="B788" s="75" t="s">
        <v>8</v>
      </c>
      <c r="C788" s="274" t="s">
        <v>4</v>
      </c>
      <c r="D788" s="274"/>
      <c r="E788" s="274"/>
      <c r="F788" s="274"/>
      <c r="G788" s="274"/>
      <c r="H788" s="274"/>
      <c r="I788" s="274"/>
      <c r="J788" s="274"/>
      <c r="K788" s="274"/>
      <c r="L788" s="219"/>
      <c r="M788" s="219"/>
      <c r="N788" s="219"/>
      <c r="O788" s="219"/>
      <c r="P788" s="219"/>
      <c r="Q788" s="219"/>
      <c r="R788" s="219"/>
      <c r="S788" s="219"/>
      <c r="T788" s="219"/>
      <c r="U788" s="220"/>
      <c r="V788" s="221"/>
      <c r="W788" s="222"/>
      <c r="X788" s="219"/>
      <c r="Y788" s="219"/>
      <c r="Z788" s="223"/>
      <c r="AA788" s="2"/>
    </row>
    <row r="789" spans="1:27" ht="31.35" customHeight="1" x14ac:dyDescent="0.25">
      <c r="A789" s="2"/>
      <c r="B789" s="100" t="s">
        <v>343</v>
      </c>
      <c r="C789" s="273" t="s">
        <v>534</v>
      </c>
      <c r="D789" s="273"/>
      <c r="E789" s="273"/>
      <c r="F789" s="273"/>
      <c r="G789" s="273"/>
      <c r="H789" s="273"/>
      <c r="I789" s="273"/>
      <c r="J789" s="273"/>
      <c r="K789" s="273"/>
      <c r="L789" s="219"/>
      <c r="M789" s="219"/>
      <c r="N789" s="219"/>
      <c r="O789" s="219"/>
      <c r="P789" s="219"/>
      <c r="Q789" s="219"/>
      <c r="R789" s="219"/>
      <c r="S789" s="219"/>
      <c r="T789" s="219"/>
      <c r="U789" s="220"/>
      <c r="V789" s="221"/>
      <c r="W789" s="222"/>
      <c r="X789" s="219"/>
      <c r="Y789" s="219"/>
      <c r="Z789" s="223"/>
      <c r="AA789" s="2"/>
    </row>
    <row r="790" spans="1:27" ht="31.35" customHeight="1" x14ac:dyDescent="0.25">
      <c r="A790" s="2"/>
      <c r="B790" s="75" t="s">
        <v>190</v>
      </c>
      <c r="C790" s="274" t="s">
        <v>5</v>
      </c>
      <c r="D790" s="274"/>
      <c r="E790" s="274"/>
      <c r="F790" s="274"/>
      <c r="G790" s="274"/>
      <c r="H790" s="274"/>
      <c r="I790" s="274"/>
      <c r="J790" s="274"/>
      <c r="K790" s="274"/>
      <c r="L790" s="219"/>
      <c r="M790" s="219"/>
      <c r="N790" s="219"/>
      <c r="O790" s="219"/>
      <c r="P790" s="219"/>
      <c r="Q790" s="219"/>
      <c r="R790" s="219"/>
      <c r="S790" s="219"/>
      <c r="T790" s="219"/>
      <c r="U790" s="220"/>
      <c r="V790" s="221"/>
      <c r="W790" s="222"/>
      <c r="X790" s="219"/>
      <c r="Y790" s="219"/>
      <c r="Z790" s="223"/>
      <c r="AA790" s="2"/>
    </row>
    <row r="791" spans="1:27" ht="31.35" customHeight="1" x14ac:dyDescent="0.25">
      <c r="A791" s="2"/>
      <c r="B791" s="100" t="s">
        <v>63</v>
      </c>
      <c r="C791" s="273" t="s">
        <v>310</v>
      </c>
      <c r="D791" s="273"/>
      <c r="E791" s="273"/>
      <c r="F791" s="273"/>
      <c r="G791" s="273"/>
      <c r="H791" s="273"/>
      <c r="I791" s="273"/>
      <c r="J791" s="273"/>
      <c r="K791" s="273"/>
      <c r="L791" s="219"/>
      <c r="M791" s="219"/>
      <c r="N791" s="219"/>
      <c r="O791" s="219"/>
      <c r="P791" s="219"/>
      <c r="Q791" s="219"/>
      <c r="R791" s="219"/>
      <c r="S791" s="219"/>
      <c r="T791" s="219"/>
      <c r="U791" s="220"/>
      <c r="V791" s="221"/>
      <c r="W791" s="222"/>
      <c r="X791" s="219"/>
      <c r="Y791" s="219"/>
      <c r="Z791" s="223"/>
      <c r="AA791" s="2"/>
    </row>
    <row r="792" spans="1:27" ht="31.35" customHeight="1" x14ac:dyDescent="0.25">
      <c r="A792" s="2"/>
      <c r="B792" s="100" t="s">
        <v>64</v>
      </c>
      <c r="C792" s="273" t="s">
        <v>159</v>
      </c>
      <c r="D792" s="273"/>
      <c r="E792" s="273"/>
      <c r="F792" s="273"/>
      <c r="G792" s="273"/>
      <c r="H792" s="273"/>
      <c r="I792" s="273"/>
      <c r="J792" s="273"/>
      <c r="K792" s="273"/>
      <c r="L792" s="219"/>
      <c r="M792" s="219"/>
      <c r="N792" s="219"/>
      <c r="O792" s="219"/>
      <c r="P792" s="219"/>
      <c r="Q792" s="219"/>
      <c r="R792" s="219"/>
      <c r="S792" s="219"/>
      <c r="T792" s="219"/>
      <c r="U792" s="220"/>
      <c r="V792" s="221"/>
      <c r="W792" s="222"/>
      <c r="X792" s="219"/>
      <c r="Y792" s="219"/>
      <c r="Z792" s="223"/>
      <c r="AA792" s="2"/>
    </row>
    <row r="793" spans="1:27" ht="31.35" customHeight="1" x14ac:dyDescent="0.25">
      <c r="A793" s="2"/>
      <c r="B793" s="100" t="s">
        <v>65</v>
      </c>
      <c r="C793" s="285" t="s">
        <v>311</v>
      </c>
      <c r="D793" s="286"/>
      <c r="E793" s="286"/>
      <c r="F793" s="286"/>
      <c r="G793" s="286"/>
      <c r="H793" s="286"/>
      <c r="I793" s="286"/>
      <c r="J793" s="286"/>
      <c r="K793" s="287"/>
      <c r="L793" s="219"/>
      <c r="M793" s="219"/>
      <c r="N793" s="219"/>
      <c r="O793" s="219"/>
      <c r="P793" s="219"/>
      <c r="Q793" s="219"/>
      <c r="R793" s="219"/>
      <c r="S793" s="219"/>
      <c r="T793" s="219"/>
      <c r="U793" s="220"/>
      <c r="V793" s="221"/>
      <c r="W793" s="222"/>
      <c r="X793" s="219"/>
      <c r="Y793" s="219"/>
      <c r="Z793" s="223"/>
      <c r="AA793" s="2"/>
    </row>
    <row r="794" spans="1:27" ht="31.35" customHeight="1" x14ac:dyDescent="0.25">
      <c r="A794" s="2"/>
      <c r="B794" s="75" t="s">
        <v>61</v>
      </c>
      <c r="C794" s="274" t="s">
        <v>312</v>
      </c>
      <c r="D794" s="274"/>
      <c r="E794" s="274"/>
      <c r="F794" s="274"/>
      <c r="G794" s="274"/>
      <c r="H794" s="274"/>
      <c r="I794" s="274"/>
      <c r="J794" s="274"/>
      <c r="K794" s="274"/>
      <c r="L794" s="219"/>
      <c r="M794" s="219"/>
      <c r="N794" s="219"/>
      <c r="O794" s="219"/>
      <c r="P794" s="219"/>
      <c r="Q794" s="219"/>
      <c r="R794" s="219"/>
      <c r="S794" s="219"/>
      <c r="T794" s="219"/>
      <c r="U794" s="220"/>
      <c r="V794" s="221"/>
      <c r="W794" s="222"/>
      <c r="X794" s="219"/>
      <c r="Y794" s="219"/>
      <c r="Z794" s="223"/>
      <c r="AA794" s="2"/>
    </row>
    <row r="795" spans="1:27" ht="31.35" customHeight="1" x14ac:dyDescent="0.25">
      <c r="A795" s="2"/>
      <c r="B795" s="100" t="s">
        <v>63</v>
      </c>
      <c r="C795" s="273" t="s">
        <v>313</v>
      </c>
      <c r="D795" s="273"/>
      <c r="E795" s="273"/>
      <c r="F795" s="273"/>
      <c r="G795" s="273"/>
      <c r="H795" s="273"/>
      <c r="I795" s="273"/>
      <c r="J795" s="273"/>
      <c r="K795" s="273"/>
      <c r="L795" s="219"/>
      <c r="M795" s="219"/>
      <c r="N795" s="219"/>
      <c r="O795" s="219"/>
      <c r="P795" s="219"/>
      <c r="Q795" s="219"/>
      <c r="R795" s="219"/>
      <c r="S795" s="219"/>
      <c r="T795" s="219"/>
      <c r="U795" s="220"/>
      <c r="V795" s="221"/>
      <c r="W795" s="222"/>
      <c r="X795" s="219"/>
      <c r="Y795" s="219"/>
      <c r="Z795" s="223"/>
      <c r="AA795" s="2"/>
    </row>
    <row r="796" spans="1:27" ht="31.35" customHeight="1" x14ac:dyDescent="0.25">
      <c r="A796" s="2"/>
      <c r="B796" s="100" t="s">
        <v>64</v>
      </c>
      <c r="C796" s="273" t="s">
        <v>314</v>
      </c>
      <c r="D796" s="273"/>
      <c r="E796" s="273"/>
      <c r="F796" s="273"/>
      <c r="G796" s="273"/>
      <c r="H796" s="273"/>
      <c r="I796" s="273"/>
      <c r="J796" s="273"/>
      <c r="K796" s="273"/>
      <c r="L796" s="219"/>
      <c r="M796" s="219"/>
      <c r="N796" s="219"/>
      <c r="O796" s="219"/>
      <c r="P796" s="219"/>
      <c r="Q796" s="219"/>
      <c r="R796" s="219"/>
      <c r="S796" s="219"/>
      <c r="T796" s="219"/>
      <c r="U796" s="220"/>
      <c r="V796" s="221"/>
      <c r="W796" s="222"/>
      <c r="X796" s="219"/>
      <c r="Y796" s="219"/>
      <c r="Z796" s="223"/>
      <c r="AA796" s="2"/>
    </row>
    <row r="797" spans="1:27" ht="31.35" customHeight="1" x14ac:dyDescent="0.25">
      <c r="A797" s="2"/>
      <c r="B797" s="100" t="s">
        <v>65</v>
      </c>
      <c r="C797" s="273" t="s">
        <v>6</v>
      </c>
      <c r="D797" s="273"/>
      <c r="E797" s="273"/>
      <c r="F797" s="273"/>
      <c r="G797" s="273"/>
      <c r="H797" s="273"/>
      <c r="I797" s="273"/>
      <c r="J797" s="273"/>
      <c r="K797" s="273"/>
      <c r="L797" s="219"/>
      <c r="M797" s="219"/>
      <c r="N797" s="219"/>
      <c r="O797" s="219"/>
      <c r="P797" s="219"/>
      <c r="Q797" s="219"/>
      <c r="R797" s="219"/>
      <c r="S797" s="219"/>
      <c r="T797" s="219"/>
      <c r="U797" s="220"/>
      <c r="V797" s="221"/>
      <c r="W797" s="222"/>
      <c r="X797" s="219"/>
      <c r="Y797" s="219"/>
      <c r="Z797" s="223"/>
      <c r="AA797" s="2"/>
    </row>
    <row r="798" spans="1:27" ht="31.35" customHeight="1" x14ac:dyDescent="0.25">
      <c r="A798" s="2"/>
      <c r="B798" s="100"/>
      <c r="C798" s="273" t="s">
        <v>516</v>
      </c>
      <c r="D798" s="273"/>
      <c r="E798" s="273"/>
      <c r="F798" s="273"/>
      <c r="G798" s="273"/>
      <c r="H798" s="273"/>
      <c r="I798" s="273"/>
      <c r="J798" s="273"/>
      <c r="K798" s="273"/>
      <c r="L798" s="219"/>
      <c r="M798" s="219"/>
      <c r="N798" s="219"/>
      <c r="O798" s="219"/>
      <c r="P798" s="219"/>
      <c r="Q798" s="219"/>
      <c r="R798" s="219"/>
      <c r="S798" s="219"/>
      <c r="T798" s="219"/>
      <c r="U798" s="220"/>
      <c r="V798" s="221"/>
      <c r="W798" s="222"/>
      <c r="X798" s="219"/>
      <c r="Y798" s="219"/>
      <c r="Z798" s="223"/>
      <c r="AA798" s="2"/>
    </row>
    <row r="799" spans="1:27" ht="31.35" customHeight="1" x14ac:dyDescent="0.25">
      <c r="A799" s="2"/>
      <c r="B799" s="100"/>
      <c r="C799" s="273" t="s">
        <v>99</v>
      </c>
      <c r="D799" s="273"/>
      <c r="E799" s="273"/>
      <c r="F799" s="273"/>
      <c r="G799" s="273"/>
      <c r="H799" s="273"/>
      <c r="I799" s="273"/>
      <c r="J799" s="273"/>
      <c r="K799" s="273"/>
      <c r="L799" s="219"/>
      <c r="M799" s="219"/>
      <c r="N799" s="219"/>
      <c r="O799" s="219"/>
      <c r="P799" s="219"/>
      <c r="Q799" s="219"/>
      <c r="R799" s="219"/>
      <c r="S799" s="219"/>
      <c r="T799" s="219"/>
      <c r="U799" s="220"/>
      <c r="V799" s="221"/>
      <c r="W799" s="222"/>
      <c r="X799" s="219"/>
      <c r="Y799" s="219"/>
      <c r="Z799" s="223"/>
      <c r="AA799" s="2"/>
    </row>
    <row r="800" spans="1:27" ht="31.35" customHeight="1" thickBot="1" x14ac:dyDescent="0.3">
      <c r="A800" s="2"/>
      <c r="B800" s="77" t="s">
        <v>174</v>
      </c>
      <c r="C800" s="523" t="s">
        <v>216</v>
      </c>
      <c r="D800" s="523"/>
      <c r="E800" s="523"/>
      <c r="F800" s="523"/>
      <c r="G800" s="523"/>
      <c r="H800" s="523"/>
      <c r="I800" s="523"/>
      <c r="J800" s="523"/>
      <c r="K800" s="523"/>
      <c r="L800" s="226"/>
      <c r="M800" s="226"/>
      <c r="N800" s="226"/>
      <c r="O800" s="226"/>
      <c r="P800" s="226"/>
      <c r="Q800" s="226"/>
      <c r="R800" s="226"/>
      <c r="S800" s="226"/>
      <c r="T800" s="226"/>
      <c r="U800" s="227"/>
      <c r="V800" s="228"/>
      <c r="W800" s="229"/>
      <c r="X800" s="226"/>
      <c r="Y800" s="226"/>
      <c r="Z800" s="230"/>
      <c r="AA800" s="2"/>
    </row>
    <row r="801" spans="1:27" ht="76.5" customHeight="1" x14ac:dyDescent="0.25">
      <c r="A801" s="2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2"/>
    </row>
    <row r="802" spans="1:27" s="114" customFormat="1" ht="23.1" customHeight="1" thickBot="1" x14ac:dyDescent="0.3">
      <c r="B802" s="114" t="s">
        <v>507</v>
      </c>
      <c r="Z802" s="115"/>
    </row>
    <row r="803" spans="1:27" ht="23.25" customHeight="1" thickBot="1" x14ac:dyDescent="0.3">
      <c r="A803" s="2"/>
      <c r="B803" s="98"/>
      <c r="C803" s="488" t="s">
        <v>52</v>
      </c>
      <c r="D803" s="488"/>
      <c r="E803" s="488"/>
      <c r="F803" s="488"/>
      <c r="G803" s="488"/>
      <c r="H803" s="488"/>
      <c r="I803" s="488"/>
      <c r="J803" s="488"/>
      <c r="K803" s="488"/>
      <c r="L803" s="251">
        <v>2023</v>
      </c>
      <c r="M803" s="252"/>
      <c r="N803" s="253"/>
      <c r="O803" s="251">
        <f>+L803+1</f>
        <v>2024</v>
      </c>
      <c r="P803" s="252"/>
      <c r="Q803" s="253"/>
      <c r="R803" s="251">
        <f>+O803+1</f>
        <v>2025</v>
      </c>
      <c r="S803" s="252"/>
      <c r="T803" s="253"/>
      <c r="U803" s="251">
        <f>+R803+1</f>
        <v>2026</v>
      </c>
      <c r="V803" s="252"/>
      <c r="W803" s="253"/>
      <c r="X803" s="251">
        <f>+U803+1</f>
        <v>2027</v>
      </c>
      <c r="Y803" s="252"/>
      <c r="Z803" s="254"/>
      <c r="AA803" s="2"/>
    </row>
    <row r="804" spans="1:27" ht="31.35" customHeight="1" x14ac:dyDescent="0.25">
      <c r="A804" s="2"/>
      <c r="B804" s="71" t="s">
        <v>9</v>
      </c>
      <c r="C804" s="515" t="s">
        <v>75</v>
      </c>
      <c r="D804" s="515"/>
      <c r="E804" s="515"/>
      <c r="F804" s="515"/>
      <c r="G804" s="515"/>
      <c r="H804" s="515"/>
      <c r="I804" s="515"/>
      <c r="J804" s="515"/>
      <c r="K804" s="515"/>
      <c r="L804" s="219"/>
      <c r="M804" s="219"/>
      <c r="N804" s="219"/>
      <c r="O804" s="219"/>
      <c r="P804" s="219"/>
      <c r="Q804" s="219"/>
      <c r="R804" s="219"/>
      <c r="S804" s="219"/>
      <c r="T804" s="219"/>
      <c r="U804" s="235"/>
      <c r="V804" s="236"/>
      <c r="W804" s="237"/>
      <c r="X804" s="219"/>
      <c r="Y804" s="219"/>
      <c r="Z804" s="223"/>
      <c r="AA804" s="2"/>
    </row>
    <row r="805" spans="1:27" ht="31.35" customHeight="1" x14ac:dyDescent="0.25">
      <c r="A805" s="2"/>
      <c r="B805" s="100" t="s">
        <v>10</v>
      </c>
      <c r="C805" s="273" t="s">
        <v>74</v>
      </c>
      <c r="D805" s="273"/>
      <c r="E805" s="273"/>
      <c r="F805" s="273"/>
      <c r="G805" s="273"/>
      <c r="H805" s="273"/>
      <c r="I805" s="273"/>
      <c r="J805" s="273"/>
      <c r="K805" s="273"/>
      <c r="L805" s="219"/>
      <c r="M805" s="219"/>
      <c r="N805" s="219"/>
      <c r="O805" s="219"/>
      <c r="P805" s="219"/>
      <c r="Q805" s="219"/>
      <c r="R805" s="219"/>
      <c r="S805" s="219"/>
      <c r="T805" s="219"/>
      <c r="U805" s="220"/>
      <c r="V805" s="221"/>
      <c r="W805" s="222"/>
      <c r="X805" s="219"/>
      <c r="Y805" s="219"/>
      <c r="Z805" s="223"/>
      <c r="AA805" s="2"/>
    </row>
    <row r="806" spans="1:27" ht="31.35" customHeight="1" x14ac:dyDescent="0.25">
      <c r="A806" s="2"/>
      <c r="B806" s="100" t="s">
        <v>11</v>
      </c>
      <c r="C806" s="273" t="s">
        <v>218</v>
      </c>
      <c r="D806" s="273"/>
      <c r="E806" s="273"/>
      <c r="F806" s="273"/>
      <c r="G806" s="273"/>
      <c r="H806" s="273"/>
      <c r="I806" s="273"/>
      <c r="J806" s="273"/>
      <c r="K806" s="273"/>
      <c r="L806" s="219"/>
      <c r="M806" s="219"/>
      <c r="N806" s="219"/>
      <c r="O806" s="219"/>
      <c r="P806" s="219"/>
      <c r="Q806" s="219"/>
      <c r="R806" s="219"/>
      <c r="S806" s="219"/>
      <c r="T806" s="219"/>
      <c r="U806" s="220"/>
      <c r="V806" s="221"/>
      <c r="W806" s="222"/>
      <c r="X806" s="219"/>
      <c r="Y806" s="219"/>
      <c r="Z806" s="223"/>
      <c r="AA806" s="2"/>
    </row>
    <row r="807" spans="1:27" ht="31.35" customHeight="1" x14ac:dyDescent="0.25">
      <c r="A807" s="2"/>
      <c r="B807" s="100" t="s">
        <v>12</v>
      </c>
      <c r="C807" s="273" t="s">
        <v>339</v>
      </c>
      <c r="D807" s="273"/>
      <c r="E807" s="273"/>
      <c r="F807" s="273"/>
      <c r="G807" s="273"/>
      <c r="H807" s="273"/>
      <c r="I807" s="273"/>
      <c r="J807" s="273"/>
      <c r="K807" s="273"/>
      <c r="L807" s="219"/>
      <c r="M807" s="219"/>
      <c r="N807" s="219"/>
      <c r="O807" s="219"/>
      <c r="P807" s="219"/>
      <c r="Q807" s="219"/>
      <c r="R807" s="219"/>
      <c r="S807" s="219"/>
      <c r="T807" s="219"/>
      <c r="U807" s="220"/>
      <c r="V807" s="221"/>
      <c r="W807" s="222"/>
      <c r="X807" s="219"/>
      <c r="Y807" s="219"/>
      <c r="Z807" s="223"/>
      <c r="AA807" s="2"/>
    </row>
    <row r="808" spans="1:27" ht="31.35" customHeight="1" x14ac:dyDescent="0.25">
      <c r="A808" s="2"/>
      <c r="B808" s="100"/>
      <c r="C808" s="285" t="s">
        <v>100</v>
      </c>
      <c r="D808" s="286"/>
      <c r="E808" s="286"/>
      <c r="F808" s="286"/>
      <c r="G808" s="286"/>
      <c r="H808" s="286"/>
      <c r="I808" s="286"/>
      <c r="J808" s="286"/>
      <c r="K808" s="287"/>
      <c r="L808" s="219"/>
      <c r="M808" s="219"/>
      <c r="N808" s="219"/>
      <c r="O808" s="219"/>
      <c r="P808" s="219"/>
      <c r="Q808" s="219"/>
      <c r="R808" s="219"/>
      <c r="S808" s="219"/>
      <c r="T808" s="219"/>
      <c r="U808" s="220"/>
      <c r="V808" s="221"/>
      <c r="W808" s="222"/>
      <c r="X808" s="219"/>
      <c r="Y808" s="219"/>
      <c r="Z808" s="223"/>
      <c r="AA808" s="2"/>
    </row>
    <row r="809" spans="1:27" ht="31.35" customHeight="1" x14ac:dyDescent="0.25">
      <c r="A809" s="2"/>
      <c r="B809" s="100"/>
      <c r="C809" s="285" t="s">
        <v>171</v>
      </c>
      <c r="D809" s="286"/>
      <c r="E809" s="286"/>
      <c r="F809" s="286"/>
      <c r="G809" s="286"/>
      <c r="H809" s="286"/>
      <c r="I809" s="286"/>
      <c r="J809" s="286"/>
      <c r="K809" s="287"/>
      <c r="L809" s="219"/>
      <c r="M809" s="219"/>
      <c r="N809" s="219"/>
      <c r="O809" s="219"/>
      <c r="P809" s="219"/>
      <c r="Q809" s="219"/>
      <c r="R809" s="219"/>
      <c r="S809" s="219"/>
      <c r="T809" s="219"/>
      <c r="U809" s="220"/>
      <c r="V809" s="221"/>
      <c r="W809" s="222"/>
      <c r="X809" s="219"/>
      <c r="Y809" s="219"/>
      <c r="Z809" s="223"/>
      <c r="AA809" s="2"/>
    </row>
    <row r="810" spans="1:27" ht="31.35" customHeight="1" x14ac:dyDescent="0.25">
      <c r="A810" s="2"/>
      <c r="B810" s="100" t="s">
        <v>13</v>
      </c>
      <c r="C810" s="273" t="s">
        <v>219</v>
      </c>
      <c r="D810" s="273"/>
      <c r="E810" s="273"/>
      <c r="F810" s="273"/>
      <c r="G810" s="273"/>
      <c r="H810" s="273"/>
      <c r="I810" s="273"/>
      <c r="J810" s="273"/>
      <c r="K810" s="273"/>
      <c r="L810" s="219"/>
      <c r="M810" s="219"/>
      <c r="N810" s="219"/>
      <c r="O810" s="219"/>
      <c r="P810" s="219"/>
      <c r="Q810" s="219"/>
      <c r="R810" s="219"/>
      <c r="S810" s="219"/>
      <c r="T810" s="219"/>
      <c r="U810" s="220"/>
      <c r="V810" s="221"/>
      <c r="W810" s="222"/>
      <c r="X810" s="219"/>
      <c r="Y810" s="219"/>
      <c r="Z810" s="223"/>
      <c r="AA810" s="2"/>
    </row>
    <row r="811" spans="1:27" ht="31.35" customHeight="1" x14ac:dyDescent="0.25">
      <c r="A811" s="2"/>
      <c r="B811" s="100"/>
      <c r="C811" s="273" t="s">
        <v>316</v>
      </c>
      <c r="D811" s="273"/>
      <c r="E811" s="273"/>
      <c r="F811" s="273"/>
      <c r="G811" s="273"/>
      <c r="H811" s="273"/>
      <c r="I811" s="273"/>
      <c r="J811" s="273"/>
      <c r="K811" s="273"/>
      <c r="L811" s="219"/>
      <c r="M811" s="219"/>
      <c r="N811" s="219"/>
      <c r="O811" s="219"/>
      <c r="P811" s="219"/>
      <c r="Q811" s="219"/>
      <c r="R811" s="219"/>
      <c r="S811" s="219"/>
      <c r="T811" s="219"/>
      <c r="U811" s="220"/>
      <c r="V811" s="221"/>
      <c r="W811" s="222"/>
      <c r="X811" s="219"/>
      <c r="Y811" s="219"/>
      <c r="Z811" s="223"/>
      <c r="AA811" s="2"/>
    </row>
    <row r="812" spans="1:27" ht="31.35" customHeight="1" x14ac:dyDescent="0.25">
      <c r="A812" s="2"/>
      <c r="B812" s="100"/>
      <c r="C812" s="285" t="s">
        <v>50</v>
      </c>
      <c r="D812" s="286"/>
      <c r="E812" s="286"/>
      <c r="F812" s="286"/>
      <c r="G812" s="286"/>
      <c r="H812" s="286"/>
      <c r="I812" s="286"/>
      <c r="J812" s="286"/>
      <c r="K812" s="287"/>
      <c r="L812" s="219"/>
      <c r="M812" s="219"/>
      <c r="N812" s="219"/>
      <c r="O812" s="219"/>
      <c r="P812" s="219"/>
      <c r="Q812" s="219"/>
      <c r="R812" s="219"/>
      <c r="S812" s="219"/>
      <c r="T812" s="219"/>
      <c r="U812" s="220"/>
      <c r="V812" s="221"/>
      <c r="W812" s="222"/>
      <c r="X812" s="219"/>
      <c r="Y812" s="219"/>
      <c r="Z812" s="223"/>
      <c r="AA812" s="2"/>
    </row>
    <row r="813" spans="1:27" ht="31.35" customHeight="1" x14ac:dyDescent="0.25">
      <c r="A813" s="2"/>
      <c r="B813" s="100"/>
      <c r="C813" s="273" t="s">
        <v>51</v>
      </c>
      <c r="D813" s="273"/>
      <c r="E813" s="273"/>
      <c r="F813" s="273"/>
      <c r="G813" s="273"/>
      <c r="H813" s="273"/>
      <c r="I813" s="273"/>
      <c r="J813" s="273"/>
      <c r="K813" s="273"/>
      <c r="L813" s="219"/>
      <c r="M813" s="219"/>
      <c r="N813" s="219"/>
      <c r="O813" s="219"/>
      <c r="P813" s="219"/>
      <c r="Q813" s="219"/>
      <c r="R813" s="219"/>
      <c r="S813" s="219"/>
      <c r="T813" s="219"/>
      <c r="U813" s="220"/>
      <c r="V813" s="221"/>
      <c r="W813" s="222"/>
      <c r="X813" s="219"/>
      <c r="Y813" s="219"/>
      <c r="Z813" s="223"/>
      <c r="AA813" s="2"/>
    </row>
    <row r="814" spans="1:27" ht="31.35" customHeight="1" x14ac:dyDescent="0.25">
      <c r="A814" s="2"/>
      <c r="B814" s="100" t="s">
        <v>14</v>
      </c>
      <c r="C814" s="273" t="s">
        <v>273</v>
      </c>
      <c r="D814" s="273"/>
      <c r="E814" s="273"/>
      <c r="F814" s="273"/>
      <c r="G814" s="273"/>
      <c r="H814" s="273"/>
      <c r="I814" s="273"/>
      <c r="J814" s="273"/>
      <c r="K814" s="273"/>
      <c r="L814" s="219"/>
      <c r="M814" s="219"/>
      <c r="N814" s="219"/>
      <c r="O814" s="219"/>
      <c r="P814" s="219"/>
      <c r="Q814" s="219"/>
      <c r="R814" s="219"/>
      <c r="S814" s="219"/>
      <c r="T814" s="219"/>
      <c r="U814" s="220"/>
      <c r="V814" s="221"/>
      <c r="W814" s="222"/>
      <c r="X814" s="219"/>
      <c r="Y814" s="219"/>
      <c r="Z814" s="223"/>
      <c r="AA814" s="2"/>
    </row>
    <row r="815" spans="1:27" ht="31.35" customHeight="1" x14ac:dyDescent="0.25">
      <c r="A815" s="2"/>
      <c r="B815" s="100"/>
      <c r="C815" s="273" t="s">
        <v>220</v>
      </c>
      <c r="D815" s="273"/>
      <c r="E815" s="273"/>
      <c r="F815" s="273"/>
      <c r="G815" s="273"/>
      <c r="H815" s="273"/>
      <c r="I815" s="273"/>
      <c r="J815" s="273"/>
      <c r="K815" s="273"/>
      <c r="L815" s="219"/>
      <c r="M815" s="219"/>
      <c r="N815" s="219"/>
      <c r="O815" s="219"/>
      <c r="P815" s="219"/>
      <c r="Q815" s="219"/>
      <c r="R815" s="219"/>
      <c r="S815" s="219"/>
      <c r="T815" s="219"/>
      <c r="U815" s="220"/>
      <c r="V815" s="221"/>
      <c r="W815" s="222"/>
      <c r="X815" s="219"/>
      <c r="Y815" s="219"/>
      <c r="Z815" s="223"/>
      <c r="AA815" s="2"/>
    </row>
    <row r="816" spans="1:27" ht="31.35" customHeight="1" x14ac:dyDescent="0.25">
      <c r="A816" s="2"/>
      <c r="B816" s="100"/>
      <c r="C816" s="273" t="s">
        <v>221</v>
      </c>
      <c r="D816" s="273"/>
      <c r="E816" s="273"/>
      <c r="F816" s="273"/>
      <c r="G816" s="273"/>
      <c r="H816" s="273"/>
      <c r="I816" s="273"/>
      <c r="J816" s="273"/>
      <c r="K816" s="273"/>
      <c r="L816" s="219"/>
      <c r="M816" s="219"/>
      <c r="N816" s="219"/>
      <c r="O816" s="219"/>
      <c r="P816" s="219"/>
      <c r="Q816" s="219"/>
      <c r="R816" s="219"/>
      <c r="S816" s="219"/>
      <c r="T816" s="219"/>
      <c r="U816" s="220"/>
      <c r="V816" s="221"/>
      <c r="W816" s="222"/>
      <c r="X816" s="219"/>
      <c r="Y816" s="219"/>
      <c r="Z816" s="223"/>
      <c r="AA816" s="2"/>
    </row>
    <row r="817" spans="1:27" ht="31.35" customHeight="1" x14ac:dyDescent="0.25">
      <c r="A817" s="2"/>
      <c r="B817" s="100" t="s">
        <v>15</v>
      </c>
      <c r="C817" s="273" t="s">
        <v>79</v>
      </c>
      <c r="D817" s="273"/>
      <c r="E817" s="273"/>
      <c r="F817" s="273"/>
      <c r="G817" s="273"/>
      <c r="H817" s="273"/>
      <c r="I817" s="273"/>
      <c r="J817" s="273"/>
      <c r="K817" s="273"/>
      <c r="L817" s="219"/>
      <c r="M817" s="219"/>
      <c r="N817" s="219"/>
      <c r="O817" s="219"/>
      <c r="P817" s="219"/>
      <c r="Q817" s="219"/>
      <c r="R817" s="219"/>
      <c r="S817" s="219"/>
      <c r="T817" s="219"/>
      <c r="U817" s="220"/>
      <c r="V817" s="221"/>
      <c r="W817" s="222"/>
      <c r="X817" s="219"/>
      <c r="Y817" s="219"/>
      <c r="Z817" s="223"/>
      <c r="AA817" s="2"/>
    </row>
    <row r="818" spans="1:27" ht="31.35" customHeight="1" x14ac:dyDescent="0.25">
      <c r="A818" s="2"/>
      <c r="B818" s="100"/>
      <c r="C818" s="273" t="s">
        <v>222</v>
      </c>
      <c r="D818" s="273"/>
      <c r="E818" s="273"/>
      <c r="F818" s="273"/>
      <c r="G818" s="273"/>
      <c r="H818" s="273"/>
      <c r="I818" s="273"/>
      <c r="J818" s="273"/>
      <c r="K818" s="273"/>
      <c r="L818" s="219"/>
      <c r="M818" s="219"/>
      <c r="N818" s="219"/>
      <c r="O818" s="219"/>
      <c r="P818" s="219"/>
      <c r="Q818" s="219"/>
      <c r="R818" s="219"/>
      <c r="S818" s="219"/>
      <c r="T818" s="219"/>
      <c r="U818" s="220"/>
      <c r="V818" s="221"/>
      <c r="W818" s="222"/>
      <c r="X818" s="219"/>
      <c r="Y818" s="219"/>
      <c r="Z818" s="223"/>
      <c r="AA818" s="2"/>
    </row>
    <row r="819" spans="1:27" ht="31.35" customHeight="1" x14ac:dyDescent="0.25">
      <c r="A819" s="2"/>
      <c r="B819" s="100"/>
      <c r="C819" s="273" t="s">
        <v>532</v>
      </c>
      <c r="D819" s="273"/>
      <c r="E819" s="273"/>
      <c r="F819" s="273"/>
      <c r="G819" s="273"/>
      <c r="H819" s="273"/>
      <c r="I819" s="273"/>
      <c r="J819" s="273"/>
      <c r="K819" s="273"/>
      <c r="L819" s="219"/>
      <c r="M819" s="219"/>
      <c r="N819" s="219"/>
      <c r="O819" s="219"/>
      <c r="P819" s="219"/>
      <c r="Q819" s="219"/>
      <c r="R819" s="219"/>
      <c r="S819" s="219"/>
      <c r="T819" s="219"/>
      <c r="U819" s="220"/>
      <c r="V819" s="221"/>
      <c r="W819" s="222"/>
      <c r="X819" s="219"/>
      <c r="Y819" s="219"/>
      <c r="Z819" s="223"/>
      <c r="AA819" s="2"/>
    </row>
    <row r="820" spans="1:27" ht="31.35" customHeight="1" x14ac:dyDescent="0.25">
      <c r="A820" s="2"/>
      <c r="B820" s="100"/>
      <c r="C820" s="273" t="s">
        <v>227</v>
      </c>
      <c r="D820" s="273"/>
      <c r="E820" s="273"/>
      <c r="F820" s="273"/>
      <c r="G820" s="273"/>
      <c r="H820" s="273"/>
      <c r="I820" s="273"/>
      <c r="J820" s="273"/>
      <c r="K820" s="273"/>
      <c r="L820" s="219"/>
      <c r="M820" s="219"/>
      <c r="N820" s="219"/>
      <c r="O820" s="219"/>
      <c r="P820" s="219"/>
      <c r="Q820" s="219"/>
      <c r="R820" s="219"/>
      <c r="S820" s="219"/>
      <c r="T820" s="219"/>
      <c r="U820" s="220"/>
      <c r="V820" s="221"/>
      <c r="W820" s="222"/>
      <c r="X820" s="219"/>
      <c r="Y820" s="219"/>
      <c r="Z820" s="223"/>
      <c r="AA820" s="2"/>
    </row>
    <row r="821" spans="1:27" ht="31.35" customHeight="1" x14ac:dyDescent="0.25">
      <c r="A821" s="2"/>
      <c r="B821" s="100" t="s">
        <v>16</v>
      </c>
      <c r="C821" s="273" t="s">
        <v>96</v>
      </c>
      <c r="D821" s="273"/>
      <c r="E821" s="273"/>
      <c r="F821" s="273"/>
      <c r="G821" s="273"/>
      <c r="H821" s="273"/>
      <c r="I821" s="273"/>
      <c r="J821" s="273"/>
      <c r="K821" s="273"/>
      <c r="L821" s="219"/>
      <c r="M821" s="219"/>
      <c r="N821" s="219"/>
      <c r="O821" s="219"/>
      <c r="P821" s="219"/>
      <c r="Q821" s="219"/>
      <c r="R821" s="219"/>
      <c r="S821" s="219"/>
      <c r="T821" s="219"/>
      <c r="U821" s="220"/>
      <c r="V821" s="221"/>
      <c r="W821" s="222"/>
      <c r="X821" s="219"/>
      <c r="Y821" s="219"/>
      <c r="Z821" s="223"/>
      <c r="AA821" s="2"/>
    </row>
    <row r="822" spans="1:27" ht="31.35" customHeight="1" x14ac:dyDescent="0.25">
      <c r="A822" s="2"/>
      <c r="B822" s="100" t="s">
        <v>17</v>
      </c>
      <c r="C822" s="273" t="s">
        <v>97</v>
      </c>
      <c r="D822" s="273"/>
      <c r="E822" s="273"/>
      <c r="F822" s="273"/>
      <c r="G822" s="273"/>
      <c r="H822" s="273"/>
      <c r="I822" s="273"/>
      <c r="J822" s="273"/>
      <c r="K822" s="273"/>
      <c r="L822" s="219"/>
      <c r="M822" s="219"/>
      <c r="N822" s="219"/>
      <c r="O822" s="219"/>
      <c r="P822" s="219"/>
      <c r="Q822" s="219"/>
      <c r="R822" s="219"/>
      <c r="S822" s="219"/>
      <c r="T822" s="219"/>
      <c r="U822" s="220"/>
      <c r="V822" s="221"/>
      <c r="W822" s="222"/>
      <c r="X822" s="219"/>
      <c r="Y822" s="219"/>
      <c r="Z822" s="223"/>
      <c r="AA822" s="2"/>
    </row>
    <row r="823" spans="1:27" ht="31.35" customHeight="1" x14ac:dyDescent="0.25">
      <c r="A823" s="2"/>
      <c r="B823" s="100" t="s">
        <v>18</v>
      </c>
      <c r="C823" s="273" t="s">
        <v>82</v>
      </c>
      <c r="D823" s="273"/>
      <c r="E823" s="273"/>
      <c r="F823" s="273"/>
      <c r="G823" s="273"/>
      <c r="H823" s="273"/>
      <c r="I823" s="273"/>
      <c r="J823" s="273"/>
      <c r="K823" s="273"/>
      <c r="L823" s="219"/>
      <c r="M823" s="219"/>
      <c r="N823" s="219"/>
      <c r="O823" s="219"/>
      <c r="P823" s="219"/>
      <c r="Q823" s="219"/>
      <c r="R823" s="219"/>
      <c r="S823" s="219"/>
      <c r="T823" s="219"/>
      <c r="U823" s="220"/>
      <c r="V823" s="221"/>
      <c r="W823" s="222"/>
      <c r="X823" s="219"/>
      <c r="Y823" s="219"/>
      <c r="Z823" s="223"/>
      <c r="AA823" s="2"/>
    </row>
    <row r="824" spans="1:27" ht="31.35" customHeight="1" x14ac:dyDescent="0.25">
      <c r="A824" s="2"/>
      <c r="B824" s="100"/>
      <c r="C824" s="273" t="s">
        <v>517</v>
      </c>
      <c r="D824" s="273"/>
      <c r="E824" s="273"/>
      <c r="F824" s="273"/>
      <c r="G824" s="273"/>
      <c r="H824" s="273"/>
      <c r="I824" s="273"/>
      <c r="J824" s="273"/>
      <c r="K824" s="273"/>
      <c r="L824" s="219"/>
      <c r="M824" s="219"/>
      <c r="N824" s="219"/>
      <c r="O824" s="219"/>
      <c r="P824" s="219"/>
      <c r="Q824" s="219"/>
      <c r="R824" s="219"/>
      <c r="S824" s="219"/>
      <c r="T824" s="219"/>
      <c r="U824" s="220"/>
      <c r="V824" s="221"/>
      <c r="W824" s="222"/>
      <c r="X824" s="219"/>
      <c r="Y824" s="219"/>
      <c r="Z824" s="223"/>
      <c r="AA824" s="2"/>
    </row>
    <row r="825" spans="1:27" ht="31.35" customHeight="1" x14ac:dyDescent="0.25">
      <c r="A825" s="2"/>
      <c r="B825" s="100" t="s">
        <v>19</v>
      </c>
      <c r="C825" s="273" t="s">
        <v>98</v>
      </c>
      <c r="D825" s="273"/>
      <c r="E825" s="273"/>
      <c r="F825" s="273"/>
      <c r="G825" s="273"/>
      <c r="H825" s="273"/>
      <c r="I825" s="273"/>
      <c r="J825" s="273"/>
      <c r="K825" s="273"/>
      <c r="L825" s="219"/>
      <c r="M825" s="219"/>
      <c r="N825" s="219"/>
      <c r="O825" s="219"/>
      <c r="P825" s="219"/>
      <c r="Q825" s="219"/>
      <c r="R825" s="219"/>
      <c r="S825" s="219"/>
      <c r="T825" s="219"/>
      <c r="U825" s="220"/>
      <c r="V825" s="221"/>
      <c r="W825" s="222"/>
      <c r="X825" s="219"/>
      <c r="Y825" s="219"/>
      <c r="Z825" s="223"/>
      <c r="AA825" s="2"/>
    </row>
    <row r="826" spans="1:27" ht="31.35" customHeight="1" thickBot="1" x14ac:dyDescent="0.3">
      <c r="A826" s="2"/>
      <c r="B826" s="105" t="s">
        <v>20</v>
      </c>
      <c r="C826" s="514" t="s">
        <v>60</v>
      </c>
      <c r="D826" s="514"/>
      <c r="E826" s="514"/>
      <c r="F826" s="514"/>
      <c r="G826" s="514"/>
      <c r="H826" s="514"/>
      <c r="I826" s="514"/>
      <c r="J826" s="514"/>
      <c r="K826" s="514"/>
      <c r="L826" s="231"/>
      <c r="M826" s="231"/>
      <c r="N826" s="231"/>
      <c r="O826" s="231"/>
      <c r="P826" s="231"/>
      <c r="Q826" s="231"/>
      <c r="R826" s="231"/>
      <c r="S826" s="231"/>
      <c r="T826" s="231"/>
      <c r="U826" s="216"/>
      <c r="V826" s="217"/>
      <c r="W826" s="218"/>
      <c r="X826" s="231"/>
      <c r="Y826" s="231"/>
      <c r="Z826" s="232"/>
      <c r="AA826" s="2"/>
    </row>
    <row r="827" spans="1:27" ht="31.35" customHeight="1" x14ac:dyDescent="0.25">
      <c r="A827" s="2"/>
      <c r="B827" s="74" t="s">
        <v>21</v>
      </c>
      <c r="C827" s="489" t="s">
        <v>533</v>
      </c>
      <c r="D827" s="489"/>
      <c r="E827" s="489"/>
      <c r="F827" s="489"/>
      <c r="G827" s="489"/>
      <c r="H827" s="489"/>
      <c r="I827" s="489"/>
      <c r="J827" s="489"/>
      <c r="K827" s="893"/>
      <c r="L827" s="233"/>
      <c r="M827" s="234"/>
      <c r="N827" s="234"/>
      <c r="O827" s="234"/>
      <c r="P827" s="234"/>
      <c r="Q827" s="234"/>
      <c r="R827" s="234"/>
      <c r="S827" s="234"/>
      <c r="T827" s="234"/>
      <c r="U827" s="235"/>
      <c r="V827" s="236"/>
      <c r="W827" s="237"/>
      <c r="X827" s="234"/>
      <c r="Y827" s="234"/>
      <c r="Z827" s="238"/>
      <c r="AA827" s="2"/>
    </row>
    <row r="828" spans="1:27" s="123" customFormat="1" ht="31.35" customHeight="1" x14ac:dyDescent="0.25">
      <c r="B828" s="75"/>
      <c r="C828" s="274" t="s">
        <v>223</v>
      </c>
      <c r="D828" s="274"/>
      <c r="E828" s="274"/>
      <c r="F828" s="274"/>
      <c r="G828" s="274"/>
      <c r="H828" s="274"/>
      <c r="I828" s="274"/>
      <c r="J828" s="274"/>
      <c r="K828" s="894"/>
      <c r="L828" s="239"/>
      <c r="M828" s="240"/>
      <c r="N828" s="240"/>
      <c r="O828" s="240"/>
      <c r="P828" s="240"/>
      <c r="Q828" s="240"/>
      <c r="R828" s="240"/>
      <c r="S828" s="240"/>
      <c r="T828" s="240"/>
      <c r="U828" s="241"/>
      <c r="V828" s="242"/>
      <c r="W828" s="243"/>
      <c r="X828" s="240"/>
      <c r="Y828" s="240"/>
      <c r="Z828" s="244"/>
    </row>
    <row r="829" spans="1:27" s="123" customFormat="1" ht="31.35" customHeight="1" thickBot="1" x14ac:dyDescent="0.3">
      <c r="B829" s="77"/>
      <c r="C829" s="523" t="s">
        <v>224</v>
      </c>
      <c r="D829" s="523"/>
      <c r="E829" s="523"/>
      <c r="F829" s="523"/>
      <c r="G829" s="523"/>
      <c r="H829" s="523"/>
      <c r="I829" s="523"/>
      <c r="J829" s="523"/>
      <c r="K829" s="892"/>
      <c r="L829" s="245"/>
      <c r="M829" s="246"/>
      <c r="N829" s="246"/>
      <c r="O829" s="246"/>
      <c r="P829" s="246"/>
      <c r="Q829" s="246"/>
      <c r="R829" s="246"/>
      <c r="S829" s="246"/>
      <c r="T829" s="246"/>
      <c r="U829" s="247"/>
      <c r="V829" s="248"/>
      <c r="W829" s="249"/>
      <c r="X829" s="246"/>
      <c r="Y829" s="246"/>
      <c r="Z829" s="250"/>
    </row>
    <row r="830" spans="1:27" ht="31.35" customHeight="1" x14ac:dyDescent="0.25">
      <c r="A830" s="2"/>
      <c r="B830" s="74"/>
      <c r="C830" s="489" t="s">
        <v>225</v>
      </c>
      <c r="D830" s="489"/>
      <c r="E830" s="489"/>
      <c r="F830" s="489"/>
      <c r="G830" s="489"/>
      <c r="H830" s="489"/>
      <c r="I830" s="489"/>
      <c r="J830" s="489"/>
      <c r="K830" s="893"/>
      <c r="L830" s="233"/>
      <c r="M830" s="234"/>
      <c r="N830" s="234"/>
      <c r="O830" s="234"/>
      <c r="P830" s="234"/>
      <c r="Q830" s="234"/>
      <c r="R830" s="234"/>
      <c r="S830" s="234"/>
      <c r="T830" s="234"/>
      <c r="U830" s="235"/>
      <c r="V830" s="236"/>
      <c r="W830" s="237"/>
      <c r="X830" s="234"/>
      <c r="Y830" s="234"/>
      <c r="Z830" s="238"/>
      <c r="AA830" s="2"/>
    </row>
    <row r="831" spans="1:27" ht="31.35" customHeight="1" thickBot="1" x14ac:dyDescent="0.3">
      <c r="A831" s="2"/>
      <c r="B831" s="77"/>
      <c r="C831" s="523" t="s">
        <v>226</v>
      </c>
      <c r="D831" s="523"/>
      <c r="E831" s="523"/>
      <c r="F831" s="523"/>
      <c r="G831" s="523"/>
      <c r="H831" s="523"/>
      <c r="I831" s="523"/>
      <c r="J831" s="523"/>
      <c r="K831" s="892"/>
      <c r="L831" s="225"/>
      <c r="M831" s="226"/>
      <c r="N831" s="226"/>
      <c r="O831" s="226"/>
      <c r="P831" s="226"/>
      <c r="Q831" s="226"/>
      <c r="R831" s="226"/>
      <c r="S831" s="226"/>
      <c r="T831" s="226"/>
      <c r="U831" s="227"/>
      <c r="V831" s="228"/>
      <c r="W831" s="229"/>
      <c r="X831" s="226"/>
      <c r="Y831" s="226"/>
      <c r="Z831" s="230"/>
      <c r="AA831" s="2"/>
    </row>
    <row r="832" spans="1:27" ht="23.25" customHeight="1" x14ac:dyDescent="0.25">
      <c r="A832" s="2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2"/>
    </row>
  </sheetData>
  <customSheetViews>
    <customSheetView guid="{BBE0CD99-4B08-4BD2-806D-AA0FCB2760E0}" showPageBreaks="1" printArea="1" hiddenRows="1" view="pageBreakPreview">
      <selection activeCell="AD112" sqref="AD112"/>
      <rowBreaks count="18" manualBreakCount="18">
        <brk id="28" max="26" man="1"/>
        <brk id="74" max="26" man="1"/>
        <brk id="132" max="26" man="1"/>
        <brk id="193" max="26" man="1"/>
        <brk id="257" max="26" man="1"/>
        <brk id="322" max="26" man="1"/>
        <brk id="376" max="26" man="1"/>
        <brk id="430" max="26" man="1"/>
        <brk id="474" max="26" man="1"/>
        <brk id="508" max="26" man="1"/>
        <brk id="546" max="26" man="1"/>
        <brk id="588" max="26" man="1"/>
        <brk id="629" max="26" man="1"/>
        <brk id="645" max="26" man="1"/>
        <brk id="680" max="26" man="1"/>
        <brk id="714" max="26" man="1"/>
        <brk id="768" max="26" man="1"/>
        <brk id="811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1"/>
      <headerFooter alignWithMargins="0">
        <oddFooter>Stran &amp;P</oddFooter>
      </headerFooter>
    </customSheetView>
    <customSheetView guid="{947C658A-4E7B-4668-8968-8D725D03E105}" showPageBreaks="1" printArea="1" hiddenRows="1" view="pageBreakPreview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2"/>
      <headerFooter alignWithMargins="0">
        <oddFooter>Stran &amp;P</oddFooter>
      </headerFooter>
    </customSheetView>
    <customSheetView guid="{E5C3C7B7-B42C-4F69-B43E-A26C14BFA134}" showPageBreaks="1" printArea="1" hiddenRows="1" view="pageBreakPreview" topLeftCell="A658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3"/>
      <headerFooter alignWithMargins="0">
        <oddFooter>Stran &amp;P</oddFooter>
      </headerFooter>
    </customSheetView>
    <customSheetView guid="{2FB74B71-FF9F-4888-9872-57E5D71AFB2B}" showPageBreaks="1" printArea="1" hiddenRows="1" view="pageBreakPreview" topLeftCell="A388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4"/>
      <headerFooter alignWithMargins="0">
        <oddFooter>Stran &amp;P</oddFooter>
      </headerFooter>
    </customSheetView>
    <customSheetView guid="{AAFA317B-8582-4B18-ABF7-4CA68945F50A}" showPageBreaks="1" printArea="1" hiddenRows="1" view="pageBreakPreview">
      <selection activeCell="B9" sqref="B9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5"/>
      <headerFooter alignWithMargins="0">
        <oddFooter>Stran &amp;P</oddFooter>
      </headerFooter>
    </customSheetView>
    <customSheetView guid="{DD9BBE4E-726F-4D8F-BDB3-D72C792C5133}" showPageBreaks="1" printArea="1" hiddenRows="1" view="pageBreakPreview" topLeftCell="A672">
      <selection activeCell="A664" sqref="A664:D664"/>
      <rowBreaks count="14" manualBreakCount="14">
        <brk id="45" max="26" man="1"/>
        <brk id="108" max="26" man="1"/>
        <brk id="227" max="26" man="1"/>
        <brk id="291" max="26" man="1"/>
        <brk id="410" max="26" man="1"/>
        <brk id="464" max="26" man="1"/>
        <brk id="508" max="26" man="1"/>
        <brk id="552" max="26" man="1"/>
        <brk id="644" max="26" man="1"/>
        <brk id="679" max="26" man="1"/>
        <brk id="714" max="26" man="1"/>
        <brk id="748" max="26" man="1"/>
        <brk id="802" max="26" man="1"/>
        <brk id="845" max="26" man="1"/>
      </rowBreaks>
      <pageMargins left="0.74803149606299213" right="0.74803149606299213" top="0.47244094488188981" bottom="0.35433070866141736" header="0.15748031496062992" footer="0.27559055118110237"/>
      <pageSetup paperSize="9" scale="56" fitToHeight="58" orientation="portrait" r:id="rId6"/>
      <headerFooter alignWithMargins="0">
        <oddFooter>Stran &amp;P</oddFooter>
      </headerFooter>
    </customSheetView>
    <customSheetView guid="{E011B3F1-03DC-4223-B822-10C935FD356D}" showPageBreaks="1" printArea="1" hiddenRows="1" view="pageBreakPreview">
      <rowBreaks count="18" manualBreakCount="18">
        <brk id="28" max="26" man="1"/>
        <brk id="74" max="26" man="1"/>
        <brk id="131" max="26" man="1"/>
        <brk id="192" max="26" man="1"/>
        <brk id="256" max="26" man="1"/>
        <brk id="321" max="26" man="1"/>
        <brk id="375" max="26" man="1"/>
        <brk id="429" max="26" man="1"/>
        <brk id="473" max="26" man="1"/>
        <brk id="507" max="26" man="1"/>
        <brk id="545" max="26" man="1"/>
        <brk id="587" max="26" man="1"/>
        <brk id="628" max="26" man="1"/>
        <brk id="644" max="26" man="1"/>
        <brk id="679" max="26" man="1"/>
        <brk id="713" max="26" man="1"/>
        <brk id="767" max="26" man="1"/>
        <brk id="81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7"/>
      <headerFooter alignWithMargins="0">
        <oddFooter>Stran &amp;P</oddFooter>
      </headerFooter>
    </customSheetView>
  </customSheetViews>
  <mergeCells count="2556">
    <mergeCell ref="C778:K778"/>
    <mergeCell ref="C779:K779"/>
    <mergeCell ref="C762:K762"/>
    <mergeCell ref="C763:K763"/>
    <mergeCell ref="X746:Z746"/>
    <mergeCell ref="L747:N747"/>
    <mergeCell ref="O747:Q747"/>
    <mergeCell ref="R747:T747"/>
    <mergeCell ref="U747:W747"/>
    <mergeCell ref="X747:Z747"/>
    <mergeCell ref="X755:Z755"/>
    <mergeCell ref="L756:N756"/>
    <mergeCell ref="O756:Q756"/>
    <mergeCell ref="R756:T756"/>
    <mergeCell ref="U756:W756"/>
    <mergeCell ref="X756:Z756"/>
    <mergeCell ref="X751:Z751"/>
    <mergeCell ref="X752:Z752"/>
    <mergeCell ref="C774:K774"/>
    <mergeCell ref="C775:K775"/>
    <mergeCell ref="C772:K772"/>
    <mergeCell ref="C773:K773"/>
    <mergeCell ref="C770:K770"/>
    <mergeCell ref="C771:K771"/>
    <mergeCell ref="L774:N774"/>
    <mergeCell ref="O774:Q774"/>
    <mergeCell ref="R774:T774"/>
    <mergeCell ref="U774:W774"/>
    <mergeCell ref="O751:Q751"/>
    <mergeCell ref="R751:T751"/>
    <mergeCell ref="U751:W751"/>
    <mergeCell ref="X753:Z753"/>
    <mergeCell ref="C831:K831"/>
    <mergeCell ref="C829:K829"/>
    <mergeCell ref="C830:K830"/>
    <mergeCell ref="C827:K827"/>
    <mergeCell ref="C828:K828"/>
    <mergeCell ref="C825:K825"/>
    <mergeCell ref="C826:K826"/>
    <mergeCell ref="R815:T815"/>
    <mergeCell ref="U815:W815"/>
    <mergeCell ref="X815:Z815"/>
    <mergeCell ref="L816:N816"/>
    <mergeCell ref="O816:Q816"/>
    <mergeCell ref="R816:T816"/>
    <mergeCell ref="C823:K823"/>
    <mergeCell ref="C824:K824"/>
    <mergeCell ref="C821:K821"/>
    <mergeCell ref="C822:K822"/>
    <mergeCell ref="L824:N824"/>
    <mergeCell ref="O824:Q824"/>
    <mergeCell ref="R824:T824"/>
    <mergeCell ref="U824:W824"/>
    <mergeCell ref="X824:Z824"/>
    <mergeCell ref="L825:N825"/>
    <mergeCell ref="O825:Q825"/>
    <mergeCell ref="R825:T825"/>
    <mergeCell ref="U825:W825"/>
    <mergeCell ref="X825:Z825"/>
    <mergeCell ref="U816:W816"/>
    <mergeCell ref="X820:Z820"/>
    <mergeCell ref="R820:T820"/>
    <mergeCell ref="U820:W820"/>
    <mergeCell ref="X816:Z816"/>
    <mergeCell ref="C813:K813"/>
    <mergeCell ref="C814:K814"/>
    <mergeCell ref="C783:K783"/>
    <mergeCell ref="C811:K811"/>
    <mergeCell ref="C812:K812"/>
    <mergeCell ref="C810:K810"/>
    <mergeCell ref="C784:K784"/>
    <mergeCell ref="C808:K808"/>
    <mergeCell ref="C809:K809"/>
    <mergeCell ref="C819:K819"/>
    <mergeCell ref="C820:K820"/>
    <mergeCell ref="C817:K817"/>
    <mergeCell ref="C818:K818"/>
    <mergeCell ref="C815:K815"/>
    <mergeCell ref="C816:K816"/>
    <mergeCell ref="L815:N815"/>
    <mergeCell ref="O815:Q815"/>
    <mergeCell ref="C794:K794"/>
    <mergeCell ref="C795:K795"/>
    <mergeCell ref="C792:K792"/>
    <mergeCell ref="C793:K793"/>
    <mergeCell ref="C790:K790"/>
    <mergeCell ref="C791:K791"/>
    <mergeCell ref="L792:N792"/>
    <mergeCell ref="O792:Q792"/>
    <mergeCell ref="C785:K785"/>
    <mergeCell ref="L784:N784"/>
    <mergeCell ref="O784:Q784"/>
    <mergeCell ref="C806:K806"/>
    <mergeCell ref="C807:K807"/>
    <mergeCell ref="C804:K804"/>
    <mergeCell ref="C805:K805"/>
    <mergeCell ref="C782:K782"/>
    <mergeCell ref="C777:K777"/>
    <mergeCell ref="C760:K760"/>
    <mergeCell ref="C761:K761"/>
    <mergeCell ref="C756:K756"/>
    <mergeCell ref="O760:Q760"/>
    <mergeCell ref="C803:K803"/>
    <mergeCell ref="C800:K800"/>
    <mergeCell ref="C798:K798"/>
    <mergeCell ref="C799:K799"/>
    <mergeCell ref="C796:K796"/>
    <mergeCell ref="C797:K797"/>
    <mergeCell ref="L771:N771"/>
    <mergeCell ref="O771:Q771"/>
    <mergeCell ref="L776:N776"/>
    <mergeCell ref="O776:Q776"/>
    <mergeCell ref="L781:N781"/>
    <mergeCell ref="O781:Q781"/>
    <mergeCell ref="L803:N803"/>
    <mergeCell ref="O803:Q803"/>
    <mergeCell ref="R760:T760"/>
    <mergeCell ref="U760:W760"/>
    <mergeCell ref="X760:Z760"/>
    <mergeCell ref="L761:N761"/>
    <mergeCell ref="O761:Q761"/>
    <mergeCell ref="R761:T761"/>
    <mergeCell ref="U761:W761"/>
    <mergeCell ref="X761:Z761"/>
    <mergeCell ref="L762:N762"/>
    <mergeCell ref="O762:Q762"/>
    <mergeCell ref="R762:T762"/>
    <mergeCell ref="U762:W762"/>
    <mergeCell ref="X762:Z762"/>
    <mergeCell ref="L763:N763"/>
    <mergeCell ref="O763:Q763"/>
    <mergeCell ref="R763:T763"/>
    <mergeCell ref="U763:W763"/>
    <mergeCell ref="X763:Z763"/>
    <mergeCell ref="X764:Z764"/>
    <mergeCell ref="L765:N765"/>
    <mergeCell ref="O765:Q765"/>
    <mergeCell ref="R765:T765"/>
    <mergeCell ref="U765:W765"/>
    <mergeCell ref="X765:Z765"/>
    <mergeCell ref="L766:N766"/>
    <mergeCell ref="O766:Q766"/>
    <mergeCell ref="X754:Z754"/>
    <mergeCell ref="X740:Z740"/>
    <mergeCell ref="L737:N737"/>
    <mergeCell ref="O737:Q737"/>
    <mergeCell ref="R737:T737"/>
    <mergeCell ref="U737:W737"/>
    <mergeCell ref="X737:Z737"/>
    <mergeCell ref="L738:N738"/>
    <mergeCell ref="O738:Q738"/>
    <mergeCell ref="R738:T738"/>
    <mergeCell ref="U738:W738"/>
    <mergeCell ref="X738:Z738"/>
    <mergeCell ref="L743:N743"/>
    <mergeCell ref="O743:Q743"/>
    <mergeCell ref="R743:T743"/>
    <mergeCell ref="U743:W743"/>
    <mergeCell ref="X743:Z743"/>
    <mergeCell ref="L744:N744"/>
    <mergeCell ref="O744:Q744"/>
    <mergeCell ref="R744:T744"/>
    <mergeCell ref="U744:W744"/>
    <mergeCell ref="X744:Z744"/>
    <mergeCell ref="L741:N741"/>
    <mergeCell ref="O741:Q741"/>
    <mergeCell ref="L752:N752"/>
    <mergeCell ref="O752:Q752"/>
    <mergeCell ref="R752:T752"/>
    <mergeCell ref="U752:W752"/>
    <mergeCell ref="R741:T741"/>
    <mergeCell ref="U741:W741"/>
    <mergeCell ref="X741:Z741"/>
    <mergeCell ref="L742:N742"/>
    <mergeCell ref="O742:Q742"/>
    <mergeCell ref="R742:T742"/>
    <mergeCell ref="U742:W742"/>
    <mergeCell ref="X742:Z742"/>
    <mergeCell ref="O680:Q680"/>
    <mergeCell ref="R680:T680"/>
    <mergeCell ref="C681:K681"/>
    <mergeCell ref="L681:N681"/>
    <mergeCell ref="U678:W678"/>
    <mergeCell ref="C736:K736"/>
    <mergeCell ref="L736:N736"/>
    <mergeCell ref="O736:Q736"/>
    <mergeCell ref="R736:T736"/>
    <mergeCell ref="U736:W736"/>
    <mergeCell ref="X736:Z736"/>
    <mergeCell ref="C735:K735"/>
    <mergeCell ref="L735:N735"/>
    <mergeCell ref="O735:Q735"/>
    <mergeCell ref="R735:T735"/>
    <mergeCell ref="U735:W735"/>
    <mergeCell ref="X735:Z735"/>
    <mergeCell ref="C734:K734"/>
    <mergeCell ref="L734:N734"/>
    <mergeCell ref="O734:Q734"/>
    <mergeCell ref="U734:W734"/>
    <mergeCell ref="X734:Z734"/>
    <mergeCell ref="O681:Q681"/>
    <mergeCell ref="R681:T681"/>
    <mergeCell ref="U681:W681"/>
    <mergeCell ref="X681:Z681"/>
    <mergeCell ref="C682:K682"/>
    <mergeCell ref="L682:N682"/>
    <mergeCell ref="O682:Q682"/>
    <mergeCell ref="R682:T682"/>
    <mergeCell ref="U682:W682"/>
    <mergeCell ref="X682:Z682"/>
    <mergeCell ref="C648:K648"/>
    <mergeCell ref="L648:N648"/>
    <mergeCell ref="O648:Q648"/>
    <mergeCell ref="R648:T648"/>
    <mergeCell ref="U648:W648"/>
    <mergeCell ref="X648:Z648"/>
    <mergeCell ref="L678:N678"/>
    <mergeCell ref="U686:W686"/>
    <mergeCell ref="U685:W685"/>
    <mergeCell ref="L675:N675"/>
    <mergeCell ref="O675:Q675"/>
    <mergeCell ref="R675:T675"/>
    <mergeCell ref="C672:K672"/>
    <mergeCell ref="L672:N672"/>
    <mergeCell ref="C673:K673"/>
    <mergeCell ref="L673:N673"/>
    <mergeCell ref="O673:Q673"/>
    <mergeCell ref="R673:T673"/>
    <mergeCell ref="O672:Q672"/>
    <mergeCell ref="U672:W672"/>
    <mergeCell ref="X672:Z672"/>
    <mergeCell ref="C671:K671"/>
    <mergeCell ref="L671:N671"/>
    <mergeCell ref="O671:Q671"/>
    <mergeCell ref="R671:T671"/>
    <mergeCell ref="U669:W669"/>
    <mergeCell ref="X678:Z678"/>
    <mergeCell ref="U679:W679"/>
    <mergeCell ref="X679:Z679"/>
    <mergeCell ref="O678:Q678"/>
    <mergeCell ref="R678:T678"/>
    <mergeCell ref="U680:W680"/>
    <mergeCell ref="X680:Z680"/>
    <mergeCell ref="C679:K679"/>
    <mergeCell ref="L679:N679"/>
    <mergeCell ref="O679:Q679"/>
    <mergeCell ref="R679:T679"/>
    <mergeCell ref="C680:K680"/>
    <mergeCell ref="L680:N680"/>
    <mergeCell ref="C676:K676"/>
    <mergeCell ref="U674:W674"/>
    <mergeCell ref="X674:Z674"/>
    <mergeCell ref="U675:W675"/>
    <mergeCell ref="X675:Z675"/>
    <mergeCell ref="X677:Z677"/>
    <mergeCell ref="C674:K674"/>
    <mergeCell ref="L674:N674"/>
    <mergeCell ref="O674:Q674"/>
    <mergeCell ref="R674:T674"/>
    <mergeCell ref="U676:W676"/>
    <mergeCell ref="L609:N609"/>
    <mergeCell ref="O609:Q609"/>
    <mergeCell ref="R609:T609"/>
    <mergeCell ref="U609:W609"/>
    <mergeCell ref="C647:K647"/>
    <mergeCell ref="L647:N647"/>
    <mergeCell ref="O647:Q647"/>
    <mergeCell ref="R647:T647"/>
    <mergeCell ref="U647:W647"/>
    <mergeCell ref="X647:Z647"/>
    <mergeCell ref="A634:E634"/>
    <mergeCell ref="U643:W643"/>
    <mergeCell ref="X643:Z643"/>
    <mergeCell ref="C642:K642"/>
    <mergeCell ref="L646:N646"/>
    <mergeCell ref="O646:Q646"/>
    <mergeCell ref="R646:T646"/>
    <mergeCell ref="R641:T641"/>
    <mergeCell ref="C638:K638"/>
    <mergeCell ref="L638:N638"/>
    <mergeCell ref="O638:Q638"/>
    <mergeCell ref="X607:Z607"/>
    <mergeCell ref="B608:H608"/>
    <mergeCell ref="I608:K608"/>
    <mergeCell ref="L608:N608"/>
    <mergeCell ref="O608:Q608"/>
    <mergeCell ref="R608:T608"/>
    <mergeCell ref="U608:W608"/>
    <mergeCell ref="X608:Z608"/>
    <mergeCell ref="B607:H607"/>
    <mergeCell ref="I607:K607"/>
    <mergeCell ref="L607:N607"/>
    <mergeCell ref="O607:Q607"/>
    <mergeCell ref="R607:T607"/>
    <mergeCell ref="U607:W607"/>
    <mergeCell ref="L642:N642"/>
    <mergeCell ref="R636:T636"/>
    <mergeCell ref="C637:K637"/>
    <mergeCell ref="L637:N637"/>
    <mergeCell ref="X641:Z641"/>
    <mergeCell ref="B627:Z627"/>
    <mergeCell ref="B631:Z631"/>
    <mergeCell ref="X609:Z609"/>
    <mergeCell ref="I612:L612"/>
    <mergeCell ref="R612:S612"/>
    <mergeCell ref="I614:L614"/>
    <mergeCell ref="R614:S614"/>
    <mergeCell ref="G616:H616"/>
    <mergeCell ref="I616:L616"/>
    <mergeCell ref="B609:H609"/>
    <mergeCell ref="I609:K609"/>
    <mergeCell ref="C643:K643"/>
    <mergeCell ref="L643:N643"/>
    <mergeCell ref="O643:Q643"/>
    <mergeCell ref="R643:T643"/>
    <mergeCell ref="O642:Q642"/>
    <mergeCell ref="C640:K640"/>
    <mergeCell ref="L640:N640"/>
    <mergeCell ref="O640:Q640"/>
    <mergeCell ref="R640:T640"/>
    <mergeCell ref="U642:W642"/>
    <mergeCell ref="B621:Z621"/>
    <mergeCell ref="C622:Y622"/>
    <mergeCell ref="C623:Y623"/>
    <mergeCell ref="B625:Z625"/>
    <mergeCell ref="R642:T642"/>
    <mergeCell ref="L641:N641"/>
    <mergeCell ref="O641:Q641"/>
    <mergeCell ref="R638:T638"/>
    <mergeCell ref="U640:W640"/>
    <mergeCell ref="X640:Z640"/>
    <mergeCell ref="U641:W641"/>
    <mergeCell ref="O637:Q637"/>
    <mergeCell ref="R637:T637"/>
    <mergeCell ref="U636:W636"/>
    <mergeCell ref="X636:Z636"/>
    <mergeCell ref="U638:W638"/>
    <mergeCell ref="X638:Z638"/>
    <mergeCell ref="U637:W637"/>
    <mergeCell ref="X637:Z637"/>
    <mergeCell ref="C636:K636"/>
    <mergeCell ref="L636:N636"/>
    <mergeCell ref="O636:Q636"/>
    <mergeCell ref="X605:Z605"/>
    <mergeCell ref="B606:H606"/>
    <mergeCell ref="I606:K606"/>
    <mergeCell ref="L606:N606"/>
    <mergeCell ref="O606:Q606"/>
    <mergeCell ref="R606:T606"/>
    <mergeCell ref="U606:W606"/>
    <mergeCell ref="X606:Z606"/>
    <mergeCell ref="B605:H605"/>
    <mergeCell ref="I605:K605"/>
    <mergeCell ref="L605:N605"/>
    <mergeCell ref="O605:Q605"/>
    <mergeCell ref="R605:T605"/>
    <mergeCell ref="U605:W605"/>
    <mergeCell ref="X603:Z603"/>
    <mergeCell ref="B604:H604"/>
    <mergeCell ref="I604:K604"/>
    <mergeCell ref="L604:N604"/>
    <mergeCell ref="O604:Q604"/>
    <mergeCell ref="R604:T604"/>
    <mergeCell ref="U604:W604"/>
    <mergeCell ref="X604:Z604"/>
    <mergeCell ref="B603:H603"/>
    <mergeCell ref="I603:K603"/>
    <mergeCell ref="L603:N603"/>
    <mergeCell ref="O603:Q603"/>
    <mergeCell ref="R603:T603"/>
    <mergeCell ref="U603:W603"/>
    <mergeCell ref="X601:Z601"/>
    <mergeCell ref="B602:H602"/>
    <mergeCell ref="I602:K602"/>
    <mergeCell ref="L602:N602"/>
    <mergeCell ref="O602:Q602"/>
    <mergeCell ref="R602:T602"/>
    <mergeCell ref="U602:W602"/>
    <mergeCell ref="X602:Z602"/>
    <mergeCell ref="B601:H601"/>
    <mergeCell ref="I601:K601"/>
    <mergeCell ref="L601:N601"/>
    <mergeCell ref="O601:Q601"/>
    <mergeCell ref="R601:T601"/>
    <mergeCell ref="U601:W601"/>
    <mergeCell ref="X597:Z597"/>
    <mergeCell ref="B598:H598"/>
    <mergeCell ref="I598:K598"/>
    <mergeCell ref="L598:N598"/>
    <mergeCell ref="O598:Q598"/>
    <mergeCell ref="R598:T598"/>
    <mergeCell ref="U598:W598"/>
    <mergeCell ref="X598:Z598"/>
    <mergeCell ref="B597:H597"/>
    <mergeCell ref="I597:K597"/>
    <mergeCell ref="L597:N597"/>
    <mergeCell ref="O597:Q597"/>
    <mergeCell ref="R597:T597"/>
    <mergeCell ref="U597:W597"/>
    <mergeCell ref="X595:Z595"/>
    <mergeCell ref="B596:H596"/>
    <mergeCell ref="I596:K596"/>
    <mergeCell ref="L596:N596"/>
    <mergeCell ref="O596:Q596"/>
    <mergeCell ref="R596:T596"/>
    <mergeCell ref="U596:W596"/>
    <mergeCell ref="X596:Z596"/>
    <mergeCell ref="B595:H595"/>
    <mergeCell ref="I595:K595"/>
    <mergeCell ref="L595:N595"/>
    <mergeCell ref="O595:Q595"/>
    <mergeCell ref="R595:T595"/>
    <mergeCell ref="U595:W595"/>
    <mergeCell ref="X593:Z593"/>
    <mergeCell ref="B594:H594"/>
    <mergeCell ref="I594:K594"/>
    <mergeCell ref="L594:N594"/>
    <mergeCell ref="O594:Q594"/>
    <mergeCell ref="R594:T594"/>
    <mergeCell ref="U594:W594"/>
    <mergeCell ref="X594:Z594"/>
    <mergeCell ref="B593:H593"/>
    <mergeCell ref="I593:K593"/>
    <mergeCell ref="L593:N593"/>
    <mergeCell ref="O593:Q593"/>
    <mergeCell ref="R593:T593"/>
    <mergeCell ref="U593:W593"/>
    <mergeCell ref="X591:Z591"/>
    <mergeCell ref="B592:H592"/>
    <mergeCell ref="I592:K592"/>
    <mergeCell ref="L592:N592"/>
    <mergeCell ref="O592:Q592"/>
    <mergeCell ref="R592:T592"/>
    <mergeCell ref="U592:W592"/>
    <mergeCell ref="X592:Z592"/>
    <mergeCell ref="B591:H591"/>
    <mergeCell ref="I591:K591"/>
    <mergeCell ref="L591:N591"/>
    <mergeCell ref="O591:Q591"/>
    <mergeCell ref="R591:T591"/>
    <mergeCell ref="U591:W591"/>
    <mergeCell ref="X589:Z589"/>
    <mergeCell ref="X590:Z590"/>
    <mergeCell ref="X587:Z587"/>
    <mergeCell ref="X588:Z588"/>
    <mergeCell ref="U587:W587"/>
    <mergeCell ref="B590:H590"/>
    <mergeCell ref="I590:K590"/>
    <mergeCell ref="L590:N590"/>
    <mergeCell ref="O590:Q590"/>
    <mergeCell ref="R590:T590"/>
    <mergeCell ref="U590:W590"/>
    <mergeCell ref="B587:H587"/>
    <mergeCell ref="I587:K587"/>
    <mergeCell ref="L587:N587"/>
    <mergeCell ref="O587:Q587"/>
    <mergeCell ref="R587:T587"/>
    <mergeCell ref="X567:Z567"/>
    <mergeCell ref="B556:H556"/>
    <mergeCell ref="I556:K556"/>
    <mergeCell ref="B568:H568"/>
    <mergeCell ref="I568:K568"/>
    <mergeCell ref="L568:N568"/>
    <mergeCell ref="O568:Q568"/>
    <mergeCell ref="R568:T568"/>
    <mergeCell ref="U568:W568"/>
    <mergeCell ref="B567:H567"/>
    <mergeCell ref="I567:K567"/>
    <mergeCell ref="L567:N567"/>
    <mergeCell ref="O567:Q567"/>
    <mergeCell ref="R567:T567"/>
    <mergeCell ref="U567:W567"/>
    <mergeCell ref="R556:T556"/>
    <mergeCell ref="U556:W556"/>
    <mergeCell ref="U566:W566"/>
    <mergeCell ref="I566:K566"/>
    <mergeCell ref="L566:N566"/>
    <mergeCell ref="X561:Z561"/>
    <mergeCell ref="B562:H562"/>
    <mergeCell ref="I562:K562"/>
    <mergeCell ref="L562:N562"/>
    <mergeCell ref="O562:Q562"/>
    <mergeCell ref="R562:T562"/>
    <mergeCell ref="U562:W562"/>
    <mergeCell ref="X562:Z562"/>
    <mergeCell ref="X560:Z560"/>
    <mergeCell ref="B559:H559"/>
    <mergeCell ref="I559:K559"/>
    <mergeCell ref="B561:H561"/>
    <mergeCell ref="B511:Z511"/>
    <mergeCell ref="B513:Z513"/>
    <mergeCell ref="B514:Z514"/>
    <mergeCell ref="B535:H535"/>
    <mergeCell ref="I535:K535"/>
    <mergeCell ref="L535:N535"/>
    <mergeCell ref="I533:K533"/>
    <mergeCell ref="L533:N533"/>
    <mergeCell ref="O533:Q533"/>
    <mergeCell ref="R533:T533"/>
    <mergeCell ref="X556:Z556"/>
    <mergeCell ref="O535:Q535"/>
    <mergeCell ref="R535:T535"/>
    <mergeCell ref="U535:W535"/>
    <mergeCell ref="X535:Z535"/>
    <mergeCell ref="B502:Z502"/>
    <mergeCell ref="I506:N506"/>
    <mergeCell ref="O506:T506"/>
    <mergeCell ref="U506:Z506"/>
    <mergeCell ref="I507:N507"/>
    <mergeCell ref="O507:T507"/>
    <mergeCell ref="U507:Z507"/>
    <mergeCell ref="X555:Z555"/>
    <mergeCell ref="B555:H555"/>
    <mergeCell ref="I555:K555"/>
    <mergeCell ref="L555:N555"/>
    <mergeCell ref="O555:Q555"/>
    <mergeCell ref="R555:T555"/>
    <mergeCell ref="U555:W555"/>
    <mergeCell ref="L556:N556"/>
    <mergeCell ref="O556:Q556"/>
    <mergeCell ref="X553:Z553"/>
    <mergeCell ref="B461:Z461"/>
    <mergeCell ref="B464:Z464"/>
    <mergeCell ref="B476:Z476"/>
    <mergeCell ref="B488:Z488"/>
    <mergeCell ref="B494:Z494"/>
    <mergeCell ref="B497:Z497"/>
    <mergeCell ref="B454:H454"/>
    <mergeCell ref="I454:Q454"/>
    <mergeCell ref="R454:Z454"/>
    <mergeCell ref="B455:H455"/>
    <mergeCell ref="I455:Q455"/>
    <mergeCell ref="R455:Z455"/>
    <mergeCell ref="B451:H451"/>
    <mergeCell ref="I451:Q451"/>
    <mergeCell ref="R451:Z451"/>
    <mergeCell ref="B452:H452"/>
    <mergeCell ref="I452:Q452"/>
    <mergeCell ref="R452:Z452"/>
    <mergeCell ref="B453:H453"/>
    <mergeCell ref="I453:Q453"/>
    <mergeCell ref="R453:Z453"/>
    <mergeCell ref="B491:Z491"/>
    <mergeCell ref="O445:Z445"/>
    <mergeCell ref="B447:Z447"/>
    <mergeCell ref="B450:H450"/>
    <mergeCell ref="I450:Q450"/>
    <mergeCell ref="R450:Z450"/>
    <mergeCell ref="B431:F431"/>
    <mergeCell ref="G431:J431"/>
    <mergeCell ref="K431:N431"/>
    <mergeCell ref="O431:R431"/>
    <mergeCell ref="S431:V431"/>
    <mergeCell ref="W431:Z431"/>
    <mergeCell ref="B429:F429"/>
    <mergeCell ref="G429:J429"/>
    <mergeCell ref="K429:N429"/>
    <mergeCell ref="O429:R429"/>
    <mergeCell ref="S429:V429"/>
    <mergeCell ref="W429:Z429"/>
    <mergeCell ref="B449:Z449"/>
    <mergeCell ref="B445:L445"/>
    <mergeCell ref="B430:F430"/>
    <mergeCell ref="G430:J430"/>
    <mergeCell ref="K430:N430"/>
    <mergeCell ref="O430:R430"/>
    <mergeCell ref="S430:V430"/>
    <mergeCell ref="W430:Z430"/>
    <mergeCell ref="O427:R427"/>
    <mergeCell ref="S427:V427"/>
    <mergeCell ref="W427:Z427"/>
    <mergeCell ref="B424:F424"/>
    <mergeCell ref="G424:J424"/>
    <mergeCell ref="K424:N424"/>
    <mergeCell ref="O424:R424"/>
    <mergeCell ref="S424:V424"/>
    <mergeCell ref="W424:Z424"/>
    <mergeCell ref="B423:F423"/>
    <mergeCell ref="G423:J423"/>
    <mergeCell ref="K423:N423"/>
    <mergeCell ref="O423:R423"/>
    <mergeCell ref="S423:V423"/>
    <mergeCell ref="B435:Z435"/>
    <mergeCell ref="W423:Z423"/>
    <mergeCell ref="B442:Z442"/>
    <mergeCell ref="B426:F426"/>
    <mergeCell ref="G426:J426"/>
    <mergeCell ref="K426:N426"/>
    <mergeCell ref="O426:R426"/>
    <mergeCell ref="S426:V426"/>
    <mergeCell ref="W426:Z426"/>
    <mergeCell ref="B425:F425"/>
    <mergeCell ref="G425:J425"/>
    <mergeCell ref="K425:N425"/>
    <mergeCell ref="O425:R425"/>
    <mergeCell ref="S425:V425"/>
    <mergeCell ref="W425:Z425"/>
    <mergeCell ref="A405:Z405"/>
    <mergeCell ref="B407:V407"/>
    <mergeCell ref="B414:F414"/>
    <mergeCell ref="G414:J414"/>
    <mergeCell ref="K414:N414"/>
    <mergeCell ref="O414:R414"/>
    <mergeCell ref="S414:V414"/>
    <mergeCell ref="W414:Z414"/>
    <mergeCell ref="S410:V410"/>
    <mergeCell ref="W410:Z410"/>
    <mergeCell ref="H402:M402"/>
    <mergeCell ref="B403:D403"/>
    <mergeCell ref="E403:F403"/>
    <mergeCell ref="H403:J403"/>
    <mergeCell ref="K403:L403"/>
    <mergeCell ref="B404:D404"/>
    <mergeCell ref="E404:F404"/>
    <mergeCell ref="H404:J404"/>
    <mergeCell ref="K404:L404"/>
    <mergeCell ref="B402:G402"/>
    <mergeCell ref="S412:V412"/>
    <mergeCell ref="W412:Z412"/>
    <mergeCell ref="B411:F411"/>
    <mergeCell ref="K411:N411"/>
    <mergeCell ref="O411:R411"/>
    <mergeCell ref="S413:V413"/>
    <mergeCell ref="W413:Z413"/>
    <mergeCell ref="S408:V408"/>
    <mergeCell ref="W408:Z408"/>
    <mergeCell ref="B408:F408"/>
    <mergeCell ref="G408:J408"/>
    <mergeCell ref="K408:N408"/>
    <mergeCell ref="Q399:R399"/>
    <mergeCell ref="B400:D400"/>
    <mergeCell ref="E400:F400"/>
    <mergeCell ref="H400:J400"/>
    <mergeCell ref="K400:L400"/>
    <mergeCell ref="N400:P400"/>
    <mergeCell ref="Q400:R400"/>
    <mergeCell ref="N395:P395"/>
    <mergeCell ref="Q395:R395"/>
    <mergeCell ref="B398:G398"/>
    <mergeCell ref="H398:M398"/>
    <mergeCell ref="N398:S398"/>
    <mergeCell ref="B399:D399"/>
    <mergeCell ref="E399:F399"/>
    <mergeCell ref="H399:J399"/>
    <mergeCell ref="K399:L399"/>
    <mergeCell ref="N399:P399"/>
    <mergeCell ref="B393:G393"/>
    <mergeCell ref="H393:M393"/>
    <mergeCell ref="N393:S393"/>
    <mergeCell ref="B394:D394"/>
    <mergeCell ref="E394:F394"/>
    <mergeCell ref="H394:J394"/>
    <mergeCell ref="K394:L394"/>
    <mergeCell ref="N394:P394"/>
    <mergeCell ref="Q394:R394"/>
    <mergeCell ref="X379:Z379"/>
    <mergeCell ref="C380:H380"/>
    <mergeCell ref="I380:K380"/>
    <mergeCell ref="L380:N380"/>
    <mergeCell ref="O380:Q380"/>
    <mergeCell ref="R380:T380"/>
    <mergeCell ref="U380:W380"/>
    <mergeCell ref="X380:Z380"/>
    <mergeCell ref="C379:H379"/>
    <mergeCell ref="I379:K379"/>
    <mergeCell ref="L379:N379"/>
    <mergeCell ref="O379:Q379"/>
    <mergeCell ref="R379:T379"/>
    <mergeCell ref="U379:W379"/>
    <mergeCell ref="R377:T377"/>
    <mergeCell ref="U377:W377"/>
    <mergeCell ref="X377:Z377"/>
    <mergeCell ref="C378:H378"/>
    <mergeCell ref="I378:K378"/>
    <mergeCell ref="L378:N378"/>
    <mergeCell ref="O378:Q378"/>
    <mergeCell ref="R378:T378"/>
    <mergeCell ref="U378:W378"/>
    <mergeCell ref="X378:Z378"/>
    <mergeCell ref="B371:Z371"/>
    <mergeCell ref="B376:B377"/>
    <mergeCell ref="C376:H377"/>
    <mergeCell ref="I376:N376"/>
    <mergeCell ref="O376:T376"/>
    <mergeCell ref="U376:Z376"/>
    <mergeCell ref="I377:K377"/>
    <mergeCell ref="L377:N377"/>
    <mergeCell ref="O377:Q377"/>
    <mergeCell ref="B372:Y372"/>
    <mergeCell ref="B361:Z361"/>
    <mergeCell ref="B362:Z362"/>
    <mergeCell ref="B364:Z364"/>
    <mergeCell ref="B365:Z365"/>
    <mergeCell ref="B366:Z366"/>
    <mergeCell ref="B367:Z367"/>
    <mergeCell ref="X354:Z354"/>
    <mergeCell ref="B355:F355"/>
    <mergeCell ref="G355:K355"/>
    <mergeCell ref="L355:P355"/>
    <mergeCell ref="Q355:S355"/>
    <mergeCell ref="T355:U355"/>
    <mergeCell ref="V355:W355"/>
    <mergeCell ref="X355:Z355"/>
    <mergeCell ref="B354:F354"/>
    <mergeCell ref="G354:K354"/>
    <mergeCell ref="L354:P354"/>
    <mergeCell ref="Q354:S354"/>
    <mergeCell ref="T354:U354"/>
    <mergeCell ref="V354:W354"/>
    <mergeCell ref="B353:F353"/>
    <mergeCell ref="G353:K353"/>
    <mergeCell ref="L353:P353"/>
    <mergeCell ref="Q353:S353"/>
    <mergeCell ref="T353:U353"/>
    <mergeCell ref="V353:W353"/>
    <mergeCell ref="X353:Z353"/>
    <mergeCell ref="B352:F352"/>
    <mergeCell ref="G352:K352"/>
    <mergeCell ref="L352:P352"/>
    <mergeCell ref="Q352:S352"/>
    <mergeCell ref="T352:U352"/>
    <mergeCell ref="V352:W352"/>
    <mergeCell ref="P332:Q332"/>
    <mergeCell ref="R332:S332"/>
    <mergeCell ref="O334:S334"/>
    <mergeCell ref="G348:Z348"/>
    <mergeCell ref="B351:F351"/>
    <mergeCell ref="G351:K351"/>
    <mergeCell ref="L351:P351"/>
    <mergeCell ref="Q351:S351"/>
    <mergeCell ref="T351:U351"/>
    <mergeCell ref="V351:W351"/>
    <mergeCell ref="B332:C332"/>
    <mergeCell ref="D332:E332"/>
    <mergeCell ref="F332:G332"/>
    <mergeCell ref="H332:I332"/>
    <mergeCell ref="J332:K332"/>
    <mergeCell ref="L332:M332"/>
    <mergeCell ref="N332:O332"/>
    <mergeCell ref="B331:C331"/>
    <mergeCell ref="D331:E331"/>
    <mergeCell ref="F331:G331"/>
    <mergeCell ref="H331:I331"/>
    <mergeCell ref="J331:K331"/>
    <mergeCell ref="L331:M331"/>
    <mergeCell ref="B326:I326"/>
    <mergeCell ref="J326:Q326"/>
    <mergeCell ref="R326:V326"/>
    <mergeCell ref="X352:Z352"/>
    <mergeCell ref="R324:V324"/>
    <mergeCell ref="W324:Z324"/>
    <mergeCell ref="B325:I325"/>
    <mergeCell ref="J325:Q325"/>
    <mergeCell ref="R325:V325"/>
    <mergeCell ref="W325:Z325"/>
    <mergeCell ref="J322:Q322"/>
    <mergeCell ref="R322:V322"/>
    <mergeCell ref="W322:Z322"/>
    <mergeCell ref="B323:I323"/>
    <mergeCell ref="J323:Q323"/>
    <mergeCell ref="R323:V323"/>
    <mergeCell ref="W323:Z323"/>
    <mergeCell ref="B322:I322"/>
    <mergeCell ref="N331:O331"/>
    <mergeCell ref="P331:Q331"/>
    <mergeCell ref="R331:S331"/>
    <mergeCell ref="I308:L308"/>
    <mergeCell ref="M308:P308"/>
    <mergeCell ref="Q308:U308"/>
    <mergeCell ref="V308:Z308"/>
    <mergeCell ref="B309:C309"/>
    <mergeCell ref="D309:H309"/>
    <mergeCell ref="I309:L309"/>
    <mergeCell ref="M309:P309"/>
    <mergeCell ref="Q309:U309"/>
    <mergeCell ref="V309:Z309"/>
    <mergeCell ref="B308:C308"/>
    <mergeCell ref="D308:H308"/>
    <mergeCell ref="B310:C310"/>
    <mergeCell ref="B316:Z316"/>
    <mergeCell ref="B317:Z317"/>
    <mergeCell ref="B320:I321"/>
    <mergeCell ref="J320:Q321"/>
    <mergeCell ref="R320:V321"/>
    <mergeCell ref="W320:Z321"/>
    <mergeCell ref="B315:C315"/>
    <mergeCell ref="D315:H315"/>
    <mergeCell ref="I315:L315"/>
    <mergeCell ref="M315:P315"/>
    <mergeCell ref="Q315:U315"/>
    <mergeCell ref="V315:Z315"/>
    <mergeCell ref="B314:C314"/>
    <mergeCell ref="D314:H314"/>
    <mergeCell ref="I314:L314"/>
    <mergeCell ref="M314:P314"/>
    <mergeCell ref="Q314:U314"/>
    <mergeCell ref="V314:Z314"/>
    <mergeCell ref="D310:H310"/>
    <mergeCell ref="B307:C307"/>
    <mergeCell ref="D307:H307"/>
    <mergeCell ref="I307:L307"/>
    <mergeCell ref="M307:P307"/>
    <mergeCell ref="Q307:U307"/>
    <mergeCell ref="V307:Z307"/>
    <mergeCell ref="B306:C306"/>
    <mergeCell ref="D306:H306"/>
    <mergeCell ref="I306:L306"/>
    <mergeCell ref="M306:P306"/>
    <mergeCell ref="Q306:U306"/>
    <mergeCell ref="V306:Z306"/>
    <mergeCell ref="B305:C305"/>
    <mergeCell ref="D305:H305"/>
    <mergeCell ref="I305:L305"/>
    <mergeCell ref="M305:P305"/>
    <mergeCell ref="Q305:U305"/>
    <mergeCell ref="V305:Z305"/>
    <mergeCell ref="I275:L275"/>
    <mergeCell ref="B276:H276"/>
    <mergeCell ref="I276:L276"/>
    <mergeCell ref="C255:Z255"/>
    <mergeCell ref="B262:Z267"/>
    <mergeCell ref="W269:Z269"/>
    <mergeCell ref="AA269:AB269"/>
    <mergeCell ref="E270:I270"/>
    <mergeCell ref="W271:Z271"/>
    <mergeCell ref="B304:C304"/>
    <mergeCell ref="D304:H304"/>
    <mergeCell ref="I304:L304"/>
    <mergeCell ref="M304:P304"/>
    <mergeCell ref="Q304:U304"/>
    <mergeCell ref="V304:Z304"/>
    <mergeCell ref="B302:C303"/>
    <mergeCell ref="D302:H303"/>
    <mergeCell ref="I302:L303"/>
    <mergeCell ref="M302:P303"/>
    <mergeCell ref="Q302:Z302"/>
    <mergeCell ref="Q303:U303"/>
    <mergeCell ref="V303:Z303"/>
    <mergeCell ref="B280:H280"/>
    <mergeCell ref="I280:L280"/>
    <mergeCell ref="B281:Z281"/>
    <mergeCell ref="B282:Z287"/>
    <mergeCell ref="C291:Z291"/>
    <mergeCell ref="B300:Z300"/>
    <mergeCell ref="B272:H273"/>
    <mergeCell ref="I272:L273"/>
    <mergeCell ref="B277:H277"/>
    <mergeCell ref="I277:L277"/>
    <mergeCell ref="B251:H251"/>
    <mergeCell ref="I251:L251"/>
    <mergeCell ref="M251:P251"/>
    <mergeCell ref="B252:H252"/>
    <mergeCell ref="I252:L252"/>
    <mergeCell ref="M252:P252"/>
    <mergeCell ref="B248:H248"/>
    <mergeCell ref="I248:L248"/>
    <mergeCell ref="M248:P248"/>
    <mergeCell ref="B250:H250"/>
    <mergeCell ref="I250:L250"/>
    <mergeCell ref="M250:P250"/>
    <mergeCell ref="B249:H249"/>
    <mergeCell ref="B246:H246"/>
    <mergeCell ref="I246:L246"/>
    <mergeCell ref="M246:P246"/>
    <mergeCell ref="B247:H247"/>
    <mergeCell ref="I247:L247"/>
    <mergeCell ref="M247:P247"/>
    <mergeCell ref="I249:L249"/>
    <mergeCell ref="M249:P249"/>
    <mergeCell ref="D233:K233"/>
    <mergeCell ref="L233:N233"/>
    <mergeCell ref="O233:R233"/>
    <mergeCell ref="S233:V233"/>
    <mergeCell ref="W233:Z233"/>
    <mergeCell ref="B236:C236"/>
    <mergeCell ref="D236:K236"/>
    <mergeCell ref="L236:N236"/>
    <mergeCell ref="Y241:Z241"/>
    <mergeCell ref="E242:I242"/>
    <mergeCell ref="B244:H245"/>
    <mergeCell ref="I244:L245"/>
    <mergeCell ref="M244:P245"/>
    <mergeCell ref="B240:C240"/>
    <mergeCell ref="D240:K240"/>
    <mergeCell ref="L240:N240"/>
    <mergeCell ref="O240:R240"/>
    <mergeCell ref="S240:V240"/>
    <mergeCell ref="W240:Z240"/>
    <mergeCell ref="B239:C239"/>
    <mergeCell ref="D239:K239"/>
    <mergeCell ref="L239:N239"/>
    <mergeCell ref="O239:R239"/>
    <mergeCell ref="S239:V239"/>
    <mergeCell ref="W239:Z239"/>
    <mergeCell ref="B234:C234"/>
    <mergeCell ref="D234:K234"/>
    <mergeCell ref="L234:N234"/>
    <mergeCell ref="O234:R234"/>
    <mergeCell ref="S234:V234"/>
    <mergeCell ref="W234:Z234"/>
    <mergeCell ref="A172:Z172"/>
    <mergeCell ref="B175:Z175"/>
    <mergeCell ref="B176:Z181"/>
    <mergeCell ref="B187:Z187"/>
    <mergeCell ref="B188:Z195"/>
    <mergeCell ref="B198:P199"/>
    <mergeCell ref="Q198:W199"/>
    <mergeCell ref="B162:H162"/>
    <mergeCell ref="I162:L162"/>
    <mergeCell ref="M162:Q162"/>
    <mergeCell ref="B163:H163"/>
    <mergeCell ref="I163:L163"/>
    <mergeCell ref="M163:Q163"/>
    <mergeCell ref="C210:Z210"/>
    <mergeCell ref="B227:C228"/>
    <mergeCell ref="D227:K228"/>
    <mergeCell ref="L227:N228"/>
    <mergeCell ref="O227:R228"/>
    <mergeCell ref="S227:Z227"/>
    <mergeCell ref="S228:V228"/>
    <mergeCell ref="W228:Z228"/>
    <mergeCell ref="B204:P204"/>
    <mergeCell ref="Q204:W204"/>
    <mergeCell ref="B205:P205"/>
    <mergeCell ref="Q205:W205"/>
    <mergeCell ref="B206:P206"/>
    <mergeCell ref="Q206:W206"/>
    <mergeCell ref="B203:P203"/>
    <mergeCell ref="Q203:W203"/>
    <mergeCell ref="B208:Q208"/>
    <mergeCell ref="B158:H158"/>
    <mergeCell ref="I158:L158"/>
    <mergeCell ref="M158:Q158"/>
    <mergeCell ref="B161:H161"/>
    <mergeCell ref="I161:L161"/>
    <mergeCell ref="M161:Q161"/>
    <mergeCell ref="B159:H159"/>
    <mergeCell ref="I159:L159"/>
    <mergeCell ref="M159:Q159"/>
    <mergeCell ref="B160:H160"/>
    <mergeCell ref="B155:H156"/>
    <mergeCell ref="I155:L156"/>
    <mergeCell ref="M155:Q156"/>
    <mergeCell ref="B157:H157"/>
    <mergeCell ref="I157:L157"/>
    <mergeCell ref="M157:Q157"/>
    <mergeCell ref="I150:N150"/>
    <mergeCell ref="O150:T150"/>
    <mergeCell ref="I160:L160"/>
    <mergeCell ref="M160:Q160"/>
    <mergeCell ref="U150:Z150"/>
    <mergeCell ref="Y152:Z152"/>
    <mergeCell ref="E153:I153"/>
    <mergeCell ref="B150:H150"/>
    <mergeCell ref="I148:N148"/>
    <mergeCell ref="O148:T148"/>
    <mergeCell ref="U148:Z148"/>
    <mergeCell ref="I149:N149"/>
    <mergeCell ref="O149:T149"/>
    <mergeCell ref="U149:Z149"/>
    <mergeCell ref="I146:N146"/>
    <mergeCell ref="O146:T146"/>
    <mergeCell ref="U146:Z146"/>
    <mergeCell ref="I147:N147"/>
    <mergeCell ref="O147:T147"/>
    <mergeCell ref="U147:Z147"/>
    <mergeCell ref="B148:H148"/>
    <mergeCell ref="B146:H146"/>
    <mergeCell ref="B147:H147"/>
    <mergeCell ref="B149:H149"/>
    <mergeCell ref="B144:H144"/>
    <mergeCell ref="I144:N144"/>
    <mergeCell ref="O144:T144"/>
    <mergeCell ref="U144:Z144"/>
    <mergeCell ref="B145:H145"/>
    <mergeCell ref="I145:N145"/>
    <mergeCell ref="O145:T145"/>
    <mergeCell ref="U145:Z145"/>
    <mergeCell ref="B142:H142"/>
    <mergeCell ref="I142:N142"/>
    <mergeCell ref="O142:T142"/>
    <mergeCell ref="U142:Z142"/>
    <mergeCell ref="B143:H143"/>
    <mergeCell ref="I143:N143"/>
    <mergeCell ref="O143:T143"/>
    <mergeCell ref="U143:Z143"/>
    <mergeCell ref="B135:F135"/>
    <mergeCell ref="B140:H140"/>
    <mergeCell ref="I140:N140"/>
    <mergeCell ref="O140:T140"/>
    <mergeCell ref="U140:Z140"/>
    <mergeCell ref="M135:O135"/>
    <mergeCell ref="P135:R135"/>
    <mergeCell ref="G135:I135"/>
    <mergeCell ref="I141:N141"/>
    <mergeCell ref="O141:T141"/>
    <mergeCell ref="U141:Z141"/>
    <mergeCell ref="B141:H141"/>
    <mergeCell ref="B131:F131"/>
    <mergeCell ref="B132:F132"/>
    <mergeCell ref="B133:F133"/>
    <mergeCell ref="B134:F134"/>
    <mergeCell ref="B127:Z127"/>
    <mergeCell ref="B130:F130"/>
    <mergeCell ref="G130:I130"/>
    <mergeCell ref="J130:L130"/>
    <mergeCell ref="M130:O130"/>
    <mergeCell ref="P130:R130"/>
    <mergeCell ref="S130:T130"/>
    <mergeCell ref="U130:W130"/>
    <mergeCell ref="X130:Z130"/>
    <mergeCell ref="B113:F113"/>
    <mergeCell ref="G113:K113"/>
    <mergeCell ref="L113:P113"/>
    <mergeCell ref="Q113:U113"/>
    <mergeCell ref="V113:Z113"/>
    <mergeCell ref="B114:F114"/>
    <mergeCell ref="G114:K114"/>
    <mergeCell ref="L114:P114"/>
    <mergeCell ref="Q114:U114"/>
    <mergeCell ref="V114:Z114"/>
    <mergeCell ref="S131:T131"/>
    <mergeCell ref="S132:T132"/>
    <mergeCell ref="M134:O134"/>
    <mergeCell ref="P131:R131"/>
    <mergeCell ref="P132:R132"/>
    <mergeCell ref="P133:R133"/>
    <mergeCell ref="P134:R134"/>
    <mergeCell ref="M133:O133"/>
    <mergeCell ref="B112:F112"/>
    <mergeCell ref="B109:F109"/>
    <mergeCell ref="G109:K109"/>
    <mergeCell ref="L109:P109"/>
    <mergeCell ref="Q109:U109"/>
    <mergeCell ref="V109:Z109"/>
    <mergeCell ref="B110:F110"/>
    <mergeCell ref="G110:K110"/>
    <mergeCell ref="V110:Z110"/>
    <mergeCell ref="B100:F100"/>
    <mergeCell ref="G100:K100"/>
    <mergeCell ref="B105:Z105"/>
    <mergeCell ref="B107:F108"/>
    <mergeCell ref="G107:K108"/>
    <mergeCell ref="L107:Z107"/>
    <mergeCell ref="L108:P108"/>
    <mergeCell ref="Q108:U108"/>
    <mergeCell ref="V108:Z108"/>
    <mergeCell ref="L101:P101"/>
    <mergeCell ref="L99:P99"/>
    <mergeCell ref="Q99:U99"/>
    <mergeCell ref="V99:Z99"/>
    <mergeCell ref="B96:F96"/>
    <mergeCell ref="G96:K96"/>
    <mergeCell ref="L96:P96"/>
    <mergeCell ref="Q96:U96"/>
    <mergeCell ref="V96:Z96"/>
    <mergeCell ref="B97:F97"/>
    <mergeCell ref="G97:K97"/>
    <mergeCell ref="L97:P97"/>
    <mergeCell ref="Q97:U97"/>
    <mergeCell ref="V97:Z97"/>
    <mergeCell ref="B111:F111"/>
    <mergeCell ref="G111:K111"/>
    <mergeCell ref="L111:P111"/>
    <mergeCell ref="Q111:U111"/>
    <mergeCell ref="V111:Z111"/>
    <mergeCell ref="R685:T685"/>
    <mergeCell ref="C685:K685"/>
    <mergeCell ref="L685:N685"/>
    <mergeCell ref="C752:K752"/>
    <mergeCell ref="B45:Z45"/>
    <mergeCell ref="B48:C48"/>
    <mergeCell ref="D48:K48"/>
    <mergeCell ref="L48:Z48"/>
    <mergeCell ref="B57:H57"/>
    <mergeCell ref="I57:N57"/>
    <mergeCell ref="O57:T57"/>
    <mergeCell ref="U57:Z57"/>
    <mergeCell ref="B58:H58"/>
    <mergeCell ref="I58:N58"/>
    <mergeCell ref="O58:T58"/>
    <mergeCell ref="U58:Z58"/>
    <mergeCell ref="B55:H55"/>
    <mergeCell ref="I55:N55"/>
    <mergeCell ref="O55:T55"/>
    <mergeCell ref="U55:Z55"/>
    <mergeCell ref="B56:H56"/>
    <mergeCell ref="I56:N56"/>
    <mergeCell ref="O56:T56"/>
    <mergeCell ref="U56:Z56"/>
    <mergeCell ref="B51:C51"/>
    <mergeCell ref="E51:G51"/>
    <mergeCell ref="I51:K51"/>
    <mergeCell ref="V95:Z95"/>
    <mergeCell ref="Q98:U98"/>
    <mergeCell ref="V98:Z98"/>
    <mergeCell ref="B99:F99"/>
    <mergeCell ref="G99:K99"/>
    <mergeCell ref="O230:R230"/>
    <mergeCell ref="X685:Z685"/>
    <mergeCell ref="C684:K684"/>
    <mergeCell ref="L684:N684"/>
    <mergeCell ref="O684:Q684"/>
    <mergeCell ref="C776:K776"/>
    <mergeCell ref="C781:K781"/>
    <mergeCell ref="C780:K780"/>
    <mergeCell ref="B202:P202"/>
    <mergeCell ref="D238:K238"/>
    <mergeCell ref="L238:N238"/>
    <mergeCell ref="O238:R238"/>
    <mergeCell ref="C768:K768"/>
    <mergeCell ref="C769:K769"/>
    <mergeCell ref="C766:K766"/>
    <mergeCell ref="C767:K767"/>
    <mergeCell ref="C764:K764"/>
    <mergeCell ref="C765:K765"/>
    <mergeCell ref="L764:N764"/>
    <mergeCell ref="O764:Q764"/>
    <mergeCell ref="R764:T764"/>
    <mergeCell ref="L769:N769"/>
    <mergeCell ref="O769:Q769"/>
    <mergeCell ref="R769:T769"/>
    <mergeCell ref="R684:T684"/>
    <mergeCell ref="Q202:W202"/>
    <mergeCell ref="C678:K678"/>
    <mergeCell ref="U725:W725"/>
    <mergeCell ref="L739:N739"/>
    <mergeCell ref="O739:Q739"/>
    <mergeCell ref="R739:T739"/>
    <mergeCell ref="O685:Q685"/>
    <mergeCell ref="L683:N683"/>
    <mergeCell ref="O683:Q683"/>
    <mergeCell ref="R683:T683"/>
    <mergeCell ref="B229:C229"/>
    <mergeCell ref="D229:K229"/>
    <mergeCell ref="L229:N229"/>
    <mergeCell ref="O229:R229"/>
    <mergeCell ref="S229:V229"/>
    <mergeCell ref="W229:Z229"/>
    <mergeCell ref="O236:R236"/>
    <mergeCell ref="S236:V236"/>
    <mergeCell ref="W236:Z236"/>
    <mergeCell ref="U673:W673"/>
    <mergeCell ref="B237:C237"/>
    <mergeCell ref="D237:K237"/>
    <mergeCell ref="L237:N237"/>
    <mergeCell ref="O237:R237"/>
    <mergeCell ref="S237:V237"/>
    <mergeCell ref="W237:Z237"/>
    <mergeCell ref="B235:C235"/>
    <mergeCell ref="D235:K235"/>
    <mergeCell ref="L235:N235"/>
    <mergeCell ref="X673:Z673"/>
    <mergeCell ref="O235:R235"/>
    <mergeCell ref="S235:V235"/>
    <mergeCell ref="W235:Z235"/>
    <mergeCell ref="B233:C233"/>
    <mergeCell ref="S230:V230"/>
    <mergeCell ref="W230:Z230"/>
    <mergeCell ref="B230:C230"/>
    <mergeCell ref="D230:K230"/>
    <mergeCell ref="L230:N230"/>
    <mergeCell ref="B238:C238"/>
    <mergeCell ref="B200:P200"/>
    <mergeCell ref="Q200:W200"/>
    <mergeCell ref="B201:P201"/>
    <mergeCell ref="Q201:W201"/>
    <mergeCell ref="C746:K746"/>
    <mergeCell ref="L745:N745"/>
    <mergeCell ref="O745:Q745"/>
    <mergeCell ref="R745:T745"/>
    <mergeCell ref="U745:W745"/>
    <mergeCell ref="L746:N746"/>
    <mergeCell ref="O746:Q746"/>
    <mergeCell ref="R746:T746"/>
    <mergeCell ref="U746:W746"/>
    <mergeCell ref="U683:W683"/>
    <mergeCell ref="X683:Z683"/>
    <mergeCell ref="U684:W684"/>
    <mergeCell ref="X684:Z684"/>
    <mergeCell ref="X686:Z686"/>
    <mergeCell ref="B232:C232"/>
    <mergeCell ref="D232:K232"/>
    <mergeCell ref="L232:N232"/>
    <mergeCell ref="U739:W739"/>
    <mergeCell ref="X739:Z739"/>
    <mergeCell ref="L740:N740"/>
    <mergeCell ref="O740:Q740"/>
    <mergeCell ref="R740:T740"/>
    <mergeCell ref="U740:W740"/>
    <mergeCell ref="U697:W697"/>
    <mergeCell ref="U665:W665"/>
    <mergeCell ref="X665:Z665"/>
    <mergeCell ref="C683:K683"/>
    <mergeCell ref="C754:K754"/>
    <mergeCell ref="C755:K755"/>
    <mergeCell ref="L754:N754"/>
    <mergeCell ref="O754:Q754"/>
    <mergeCell ref="R754:T754"/>
    <mergeCell ref="U754:W754"/>
    <mergeCell ref="L755:N755"/>
    <mergeCell ref="O755:Q755"/>
    <mergeCell ref="R755:T755"/>
    <mergeCell ref="U755:W755"/>
    <mergeCell ref="C788:K788"/>
    <mergeCell ref="C789:K789"/>
    <mergeCell ref="C786:K786"/>
    <mergeCell ref="C787:K787"/>
    <mergeCell ref="C686:K686"/>
    <mergeCell ref="L686:N686"/>
    <mergeCell ref="O686:Q686"/>
    <mergeCell ref="R686:T686"/>
    <mergeCell ref="C753:K753"/>
    <mergeCell ref="L753:N753"/>
    <mergeCell ref="O753:Q753"/>
    <mergeCell ref="R753:T753"/>
    <mergeCell ref="U753:W753"/>
    <mergeCell ref="C751:K751"/>
    <mergeCell ref="L751:N751"/>
    <mergeCell ref="C748:K748"/>
    <mergeCell ref="L748:N748"/>
    <mergeCell ref="O748:Q748"/>
    <mergeCell ref="R748:T748"/>
    <mergeCell ref="U748:W748"/>
    <mergeCell ref="O733:Q733"/>
    <mergeCell ref="R733:T733"/>
    <mergeCell ref="R728:T728"/>
    <mergeCell ref="C729:K729"/>
    <mergeCell ref="L729:N729"/>
    <mergeCell ref="O729:Q729"/>
    <mergeCell ref="R729:T729"/>
    <mergeCell ref="O700:Q700"/>
    <mergeCell ref="R700:T700"/>
    <mergeCell ref="O699:Q699"/>
    <mergeCell ref="R699:T699"/>
    <mergeCell ref="C747:K747"/>
    <mergeCell ref="C732:K732"/>
    <mergeCell ref="L732:N732"/>
    <mergeCell ref="O732:Q732"/>
    <mergeCell ref="R732:T732"/>
    <mergeCell ref="C723:K723"/>
    <mergeCell ref="L723:N723"/>
    <mergeCell ref="C724:K724"/>
    <mergeCell ref="L724:N724"/>
    <mergeCell ref="O724:Q724"/>
    <mergeCell ref="R724:T724"/>
    <mergeCell ref="C745:K745"/>
    <mergeCell ref="C737:K737"/>
    <mergeCell ref="C738:K738"/>
    <mergeCell ref="C733:K733"/>
    <mergeCell ref="L733:N733"/>
    <mergeCell ref="R734:T734"/>
    <mergeCell ref="U677:W677"/>
    <mergeCell ref="X669:Z669"/>
    <mergeCell ref="U670:W670"/>
    <mergeCell ref="X670:Z670"/>
    <mergeCell ref="C669:K669"/>
    <mergeCell ref="L669:N669"/>
    <mergeCell ref="O669:Q669"/>
    <mergeCell ref="R669:T669"/>
    <mergeCell ref="U671:W671"/>
    <mergeCell ref="X671:Z671"/>
    <mergeCell ref="C670:K670"/>
    <mergeCell ref="L670:N670"/>
    <mergeCell ref="O670:Q670"/>
    <mergeCell ref="R670:T670"/>
    <mergeCell ref="C667:K667"/>
    <mergeCell ref="L667:N667"/>
    <mergeCell ref="C668:K668"/>
    <mergeCell ref="L668:N668"/>
    <mergeCell ref="O668:Q668"/>
    <mergeCell ref="R668:T668"/>
    <mergeCell ref="O667:Q667"/>
    <mergeCell ref="R667:T667"/>
    <mergeCell ref="L676:N676"/>
    <mergeCell ref="C677:K677"/>
    <mergeCell ref="L677:N677"/>
    <mergeCell ref="O677:Q677"/>
    <mergeCell ref="R677:T677"/>
    <mergeCell ref="O676:Q676"/>
    <mergeCell ref="R676:T676"/>
    <mergeCell ref="X676:Z676"/>
    <mergeCell ref="C675:K675"/>
    <mergeCell ref="R672:T672"/>
    <mergeCell ref="O731:Q731"/>
    <mergeCell ref="R731:T731"/>
    <mergeCell ref="U666:W666"/>
    <mergeCell ref="X666:Z666"/>
    <mergeCell ref="U668:W668"/>
    <mergeCell ref="X668:Z668"/>
    <mergeCell ref="C665:K665"/>
    <mergeCell ref="L665:N665"/>
    <mergeCell ref="O665:Q665"/>
    <mergeCell ref="R665:T665"/>
    <mergeCell ref="U667:W667"/>
    <mergeCell ref="X667:Z667"/>
    <mergeCell ref="C666:K666"/>
    <mergeCell ref="L666:N666"/>
    <mergeCell ref="O666:Q666"/>
    <mergeCell ref="R666:T666"/>
    <mergeCell ref="C664:K664"/>
    <mergeCell ref="L664:N664"/>
    <mergeCell ref="O664:Q664"/>
    <mergeCell ref="R664:T664"/>
    <mergeCell ref="U729:W729"/>
    <mergeCell ref="X729:Z729"/>
    <mergeCell ref="U730:W730"/>
    <mergeCell ref="X730:Z730"/>
    <mergeCell ref="O723:Q723"/>
    <mergeCell ref="R723:T723"/>
    <mergeCell ref="L728:N728"/>
    <mergeCell ref="O728:Q728"/>
    <mergeCell ref="X721:Z721"/>
    <mergeCell ref="U722:W722"/>
    <mergeCell ref="X722:Z722"/>
    <mergeCell ref="U724:W724"/>
    <mergeCell ref="O663:Q663"/>
    <mergeCell ref="R663:T663"/>
    <mergeCell ref="U661:W661"/>
    <mergeCell ref="X661:Z661"/>
    <mergeCell ref="U662:W662"/>
    <mergeCell ref="X662:Z662"/>
    <mergeCell ref="U664:W664"/>
    <mergeCell ref="X664:Z664"/>
    <mergeCell ref="U663:W663"/>
    <mergeCell ref="X663:Z663"/>
    <mergeCell ref="C662:K662"/>
    <mergeCell ref="L662:N662"/>
    <mergeCell ref="O662:Q662"/>
    <mergeCell ref="R662:T662"/>
    <mergeCell ref="C663:K663"/>
    <mergeCell ref="L663:N663"/>
    <mergeCell ref="O659:Q659"/>
    <mergeCell ref="R659:T659"/>
    <mergeCell ref="C661:K661"/>
    <mergeCell ref="L661:N661"/>
    <mergeCell ref="O661:Q661"/>
    <mergeCell ref="R661:T661"/>
    <mergeCell ref="X654:Z654"/>
    <mergeCell ref="U658:W658"/>
    <mergeCell ref="U660:W660"/>
    <mergeCell ref="X660:Z660"/>
    <mergeCell ref="C659:K659"/>
    <mergeCell ref="L659:N659"/>
    <mergeCell ref="C660:K660"/>
    <mergeCell ref="L660:N660"/>
    <mergeCell ref="O660:Q660"/>
    <mergeCell ref="R660:T660"/>
    <mergeCell ref="O650:Q650"/>
    <mergeCell ref="R650:T650"/>
    <mergeCell ref="R654:T654"/>
    <mergeCell ref="C658:K658"/>
    <mergeCell ref="L658:N658"/>
    <mergeCell ref="O658:Q658"/>
    <mergeCell ref="R658:T658"/>
    <mergeCell ref="R652:T652"/>
    <mergeCell ref="C654:K654"/>
    <mergeCell ref="L654:N654"/>
    <mergeCell ref="B656:Z656"/>
    <mergeCell ref="C657:K657"/>
    <mergeCell ref="L657:N657"/>
    <mergeCell ref="O657:Q657"/>
    <mergeCell ref="R657:T657"/>
    <mergeCell ref="U657:W657"/>
    <mergeCell ref="X657:Z657"/>
    <mergeCell ref="U649:W649"/>
    <mergeCell ref="X649:Z649"/>
    <mergeCell ref="U651:W651"/>
    <mergeCell ref="X651:Z651"/>
    <mergeCell ref="C650:K650"/>
    <mergeCell ref="L650:N650"/>
    <mergeCell ref="C651:K651"/>
    <mergeCell ref="L651:N651"/>
    <mergeCell ref="O651:Q651"/>
    <mergeCell ref="R651:T651"/>
    <mergeCell ref="U646:W646"/>
    <mergeCell ref="X646:Z646"/>
    <mergeCell ref="C644:K644"/>
    <mergeCell ref="L644:N644"/>
    <mergeCell ref="U650:W650"/>
    <mergeCell ref="X650:Z650"/>
    <mergeCell ref="C649:K649"/>
    <mergeCell ref="L649:N649"/>
    <mergeCell ref="O649:Q649"/>
    <mergeCell ref="R649:T649"/>
    <mergeCell ref="U644:W644"/>
    <mergeCell ref="X644:Z644"/>
    <mergeCell ref="U645:W645"/>
    <mergeCell ref="X645:Z645"/>
    <mergeCell ref="O644:Q644"/>
    <mergeCell ref="R644:T644"/>
    <mergeCell ref="C645:K645"/>
    <mergeCell ref="L645:N645"/>
    <mergeCell ref="O645:Q645"/>
    <mergeCell ref="R645:T645"/>
    <mergeCell ref="C646:K646"/>
    <mergeCell ref="U733:W733"/>
    <mergeCell ref="X733:Z733"/>
    <mergeCell ref="U731:W731"/>
    <mergeCell ref="X731:Z731"/>
    <mergeCell ref="U732:W732"/>
    <mergeCell ref="X732:Z732"/>
    <mergeCell ref="C730:K730"/>
    <mergeCell ref="L730:N730"/>
    <mergeCell ref="O730:Q730"/>
    <mergeCell ref="R730:T730"/>
    <mergeCell ref="C731:K731"/>
    <mergeCell ref="L731:N731"/>
    <mergeCell ref="X725:Z725"/>
    <mergeCell ref="U726:W726"/>
    <mergeCell ref="X726:Z726"/>
    <mergeCell ref="U728:W728"/>
    <mergeCell ref="X728:Z728"/>
    <mergeCell ref="C725:K725"/>
    <mergeCell ref="L725:N725"/>
    <mergeCell ref="O725:Q725"/>
    <mergeCell ref="R725:T725"/>
    <mergeCell ref="C726:K726"/>
    <mergeCell ref="L726:N726"/>
    <mergeCell ref="O726:Q726"/>
    <mergeCell ref="R726:T726"/>
    <mergeCell ref="C727:K727"/>
    <mergeCell ref="L727:N727"/>
    <mergeCell ref="O727:Q727"/>
    <mergeCell ref="R727:T727"/>
    <mergeCell ref="U727:W727"/>
    <mergeCell ref="X727:Z727"/>
    <mergeCell ref="C728:K728"/>
    <mergeCell ref="X724:Z724"/>
    <mergeCell ref="C721:K721"/>
    <mergeCell ref="L721:N721"/>
    <mergeCell ref="O721:Q721"/>
    <mergeCell ref="R721:T721"/>
    <mergeCell ref="U723:W723"/>
    <mergeCell ref="X723:Z723"/>
    <mergeCell ref="C722:K722"/>
    <mergeCell ref="L722:N722"/>
    <mergeCell ref="O722:Q722"/>
    <mergeCell ref="R722:T722"/>
    <mergeCell ref="U721:W721"/>
    <mergeCell ref="C719:K719"/>
    <mergeCell ref="L719:N719"/>
    <mergeCell ref="C720:K720"/>
    <mergeCell ref="L720:N720"/>
    <mergeCell ref="O720:Q720"/>
    <mergeCell ref="R720:T720"/>
    <mergeCell ref="O719:Q719"/>
    <mergeCell ref="R719:T719"/>
    <mergeCell ref="X717:Z717"/>
    <mergeCell ref="U718:W718"/>
    <mergeCell ref="X718:Z718"/>
    <mergeCell ref="U720:W720"/>
    <mergeCell ref="X720:Z720"/>
    <mergeCell ref="C717:K717"/>
    <mergeCell ref="L717:N717"/>
    <mergeCell ref="O717:Q717"/>
    <mergeCell ref="R717:T717"/>
    <mergeCell ref="U719:W719"/>
    <mergeCell ref="X719:Z719"/>
    <mergeCell ref="C718:K718"/>
    <mergeCell ref="L718:N718"/>
    <mergeCell ref="O718:Q718"/>
    <mergeCell ref="R718:T718"/>
    <mergeCell ref="U717:W717"/>
    <mergeCell ref="C715:K715"/>
    <mergeCell ref="L715:N715"/>
    <mergeCell ref="C716:K716"/>
    <mergeCell ref="L716:N716"/>
    <mergeCell ref="O716:Q716"/>
    <mergeCell ref="R716:T716"/>
    <mergeCell ref="O715:Q715"/>
    <mergeCell ref="R715:T715"/>
    <mergeCell ref="X713:Z713"/>
    <mergeCell ref="U714:W714"/>
    <mergeCell ref="X714:Z714"/>
    <mergeCell ref="U716:W716"/>
    <mergeCell ref="X716:Z716"/>
    <mergeCell ref="C713:K713"/>
    <mergeCell ref="L713:N713"/>
    <mergeCell ref="O713:Q713"/>
    <mergeCell ref="R713:T713"/>
    <mergeCell ref="U715:W715"/>
    <mergeCell ref="X715:Z715"/>
    <mergeCell ref="C714:K714"/>
    <mergeCell ref="L714:N714"/>
    <mergeCell ref="O714:Q714"/>
    <mergeCell ref="R714:T714"/>
    <mergeCell ref="C711:K711"/>
    <mergeCell ref="L711:N711"/>
    <mergeCell ref="C712:K712"/>
    <mergeCell ref="L712:N712"/>
    <mergeCell ref="O712:Q712"/>
    <mergeCell ref="R712:T712"/>
    <mergeCell ref="O711:Q711"/>
    <mergeCell ref="R711:T711"/>
    <mergeCell ref="U713:W713"/>
    <mergeCell ref="X709:Z709"/>
    <mergeCell ref="U710:W710"/>
    <mergeCell ref="X710:Z710"/>
    <mergeCell ref="U712:W712"/>
    <mergeCell ref="X712:Z712"/>
    <mergeCell ref="C709:K709"/>
    <mergeCell ref="L709:N709"/>
    <mergeCell ref="O709:Q709"/>
    <mergeCell ref="R709:T709"/>
    <mergeCell ref="U711:W711"/>
    <mergeCell ref="X711:Z711"/>
    <mergeCell ref="C710:K710"/>
    <mergeCell ref="L710:N710"/>
    <mergeCell ref="O710:Q710"/>
    <mergeCell ref="R710:T710"/>
    <mergeCell ref="C707:K707"/>
    <mergeCell ref="L707:N707"/>
    <mergeCell ref="C708:K708"/>
    <mergeCell ref="L708:N708"/>
    <mergeCell ref="O708:Q708"/>
    <mergeCell ref="R708:T708"/>
    <mergeCell ref="O707:Q707"/>
    <mergeCell ref="R707:T707"/>
    <mergeCell ref="U709:W709"/>
    <mergeCell ref="X705:Z705"/>
    <mergeCell ref="U706:W706"/>
    <mergeCell ref="X706:Z706"/>
    <mergeCell ref="U708:W708"/>
    <mergeCell ref="X708:Z708"/>
    <mergeCell ref="C705:K705"/>
    <mergeCell ref="L705:N705"/>
    <mergeCell ref="O705:Q705"/>
    <mergeCell ref="R705:T705"/>
    <mergeCell ref="U707:W707"/>
    <mergeCell ref="X707:Z707"/>
    <mergeCell ref="C706:K706"/>
    <mergeCell ref="L706:N706"/>
    <mergeCell ref="O706:Q706"/>
    <mergeCell ref="R706:T706"/>
    <mergeCell ref="U701:W701"/>
    <mergeCell ref="X701:Z701"/>
    <mergeCell ref="U702:W702"/>
    <mergeCell ref="X702:Z702"/>
    <mergeCell ref="C701:K701"/>
    <mergeCell ref="L701:N701"/>
    <mergeCell ref="O701:Q701"/>
    <mergeCell ref="R701:T701"/>
    <mergeCell ref="C702:K702"/>
    <mergeCell ref="L702:N702"/>
    <mergeCell ref="O702:Q702"/>
    <mergeCell ref="R702:T702"/>
    <mergeCell ref="U705:W705"/>
    <mergeCell ref="X697:Z697"/>
    <mergeCell ref="U698:W698"/>
    <mergeCell ref="X698:Z698"/>
    <mergeCell ref="U700:W700"/>
    <mergeCell ref="X700:Z700"/>
    <mergeCell ref="C697:K697"/>
    <mergeCell ref="L697:N697"/>
    <mergeCell ref="O697:Q697"/>
    <mergeCell ref="R697:T697"/>
    <mergeCell ref="U699:W699"/>
    <mergeCell ref="X699:Z699"/>
    <mergeCell ref="C698:K698"/>
    <mergeCell ref="L698:N698"/>
    <mergeCell ref="O698:Q698"/>
    <mergeCell ref="R698:T698"/>
    <mergeCell ref="U696:W696"/>
    <mergeCell ref="X696:Z696"/>
    <mergeCell ref="C699:K699"/>
    <mergeCell ref="L699:N699"/>
    <mergeCell ref="C700:K700"/>
    <mergeCell ref="L700:N700"/>
    <mergeCell ref="U695:W695"/>
    <mergeCell ref="X695:Z695"/>
    <mergeCell ref="C696:K696"/>
    <mergeCell ref="L696:N696"/>
    <mergeCell ref="O696:Q696"/>
    <mergeCell ref="R696:T696"/>
    <mergeCell ref="O695:Q695"/>
    <mergeCell ref="R695:T695"/>
    <mergeCell ref="C695:K695"/>
    <mergeCell ref="L695:N695"/>
    <mergeCell ref="U693:W693"/>
    <mergeCell ref="X693:Z693"/>
    <mergeCell ref="U694:W694"/>
    <mergeCell ref="X694:Z694"/>
    <mergeCell ref="C693:K693"/>
    <mergeCell ref="L693:N693"/>
    <mergeCell ref="O693:Q693"/>
    <mergeCell ref="R693:T693"/>
    <mergeCell ref="C694:K694"/>
    <mergeCell ref="L694:N694"/>
    <mergeCell ref="O694:Q694"/>
    <mergeCell ref="R694:T694"/>
    <mergeCell ref="U692:W692"/>
    <mergeCell ref="X692:Z692"/>
    <mergeCell ref="C692:K692"/>
    <mergeCell ref="L692:N692"/>
    <mergeCell ref="O692:Q692"/>
    <mergeCell ref="R692:T692"/>
    <mergeCell ref="O691:Q691"/>
    <mergeCell ref="R691:T691"/>
    <mergeCell ref="X691:Z691"/>
    <mergeCell ref="C690:K690"/>
    <mergeCell ref="L690:N690"/>
    <mergeCell ref="O690:Q690"/>
    <mergeCell ref="R690:T690"/>
    <mergeCell ref="U690:W690"/>
    <mergeCell ref="X690:Z690"/>
    <mergeCell ref="C691:K691"/>
    <mergeCell ref="C689:K689"/>
    <mergeCell ref="L689:N689"/>
    <mergeCell ref="O689:Q689"/>
    <mergeCell ref="R689:T689"/>
    <mergeCell ref="U691:W691"/>
    <mergeCell ref="X688:Z688"/>
    <mergeCell ref="R653:T653"/>
    <mergeCell ref="C652:K652"/>
    <mergeCell ref="L652:N652"/>
    <mergeCell ref="O652:Q652"/>
    <mergeCell ref="U652:W652"/>
    <mergeCell ref="X659:Z659"/>
    <mergeCell ref="L687:N687"/>
    <mergeCell ref="O687:Q687"/>
    <mergeCell ref="X658:Z658"/>
    <mergeCell ref="B588:H588"/>
    <mergeCell ref="I588:K588"/>
    <mergeCell ref="L588:N588"/>
    <mergeCell ref="O588:Q588"/>
    <mergeCell ref="R588:T588"/>
    <mergeCell ref="U588:W588"/>
    <mergeCell ref="O653:Q653"/>
    <mergeCell ref="U659:W659"/>
    <mergeCell ref="O654:Q654"/>
    <mergeCell ref="C687:K687"/>
    <mergeCell ref="U687:W687"/>
    <mergeCell ref="U688:W688"/>
    <mergeCell ref="U639:W639"/>
    <mergeCell ref="X639:Z639"/>
    <mergeCell ref="R639:T639"/>
    <mergeCell ref="U654:W654"/>
    <mergeCell ref="X652:Z652"/>
    <mergeCell ref="X653:Z653"/>
    <mergeCell ref="U653:W653"/>
    <mergeCell ref="B633:Z633"/>
    <mergeCell ref="X642:Z642"/>
    <mergeCell ref="C641:K641"/>
    <mergeCell ref="X573:Z573"/>
    <mergeCell ref="X572:Z572"/>
    <mergeCell ref="B571:H571"/>
    <mergeCell ref="I571:K571"/>
    <mergeCell ref="L571:N571"/>
    <mergeCell ref="O571:Q571"/>
    <mergeCell ref="I574:K574"/>
    <mergeCell ref="B574:H574"/>
    <mergeCell ref="X586:Z586"/>
    <mergeCell ref="B585:H585"/>
    <mergeCell ref="I585:K585"/>
    <mergeCell ref="L585:N585"/>
    <mergeCell ref="O585:Q585"/>
    <mergeCell ref="L586:N586"/>
    <mergeCell ref="R585:T585"/>
    <mergeCell ref="U585:W585"/>
    <mergeCell ref="X585:Z585"/>
    <mergeCell ref="I586:K586"/>
    <mergeCell ref="R586:T586"/>
    <mergeCell ref="U586:W586"/>
    <mergeCell ref="O586:Q586"/>
    <mergeCell ref="X583:Z583"/>
    <mergeCell ref="R572:T572"/>
    <mergeCell ref="L583:N583"/>
    <mergeCell ref="O583:Q583"/>
    <mergeCell ref="R583:T583"/>
    <mergeCell ref="U583:W583"/>
    <mergeCell ref="I583:K583"/>
    <mergeCell ref="L570:N570"/>
    <mergeCell ref="O570:Q570"/>
    <mergeCell ref="B570:H570"/>
    <mergeCell ref="I570:K570"/>
    <mergeCell ref="X581:Z581"/>
    <mergeCell ref="B582:H582"/>
    <mergeCell ref="I582:K582"/>
    <mergeCell ref="L582:N582"/>
    <mergeCell ref="O582:Q582"/>
    <mergeCell ref="R582:T582"/>
    <mergeCell ref="U582:W582"/>
    <mergeCell ref="X582:Z582"/>
    <mergeCell ref="B581:H581"/>
    <mergeCell ref="I581:K581"/>
    <mergeCell ref="L581:N581"/>
    <mergeCell ref="O581:Q581"/>
    <mergeCell ref="R581:T581"/>
    <mergeCell ref="U581:W581"/>
    <mergeCell ref="X577:Z577"/>
    <mergeCell ref="B580:H580"/>
    <mergeCell ref="I580:K580"/>
    <mergeCell ref="L580:N580"/>
    <mergeCell ref="O580:Q580"/>
    <mergeCell ref="R580:T580"/>
    <mergeCell ref="U580:W580"/>
    <mergeCell ref="X580:Z580"/>
    <mergeCell ref="B575:H575"/>
    <mergeCell ref="I575:K575"/>
    <mergeCell ref="L575:N575"/>
    <mergeCell ref="O575:Q575"/>
    <mergeCell ref="R575:T575"/>
    <mergeCell ref="U575:W575"/>
    <mergeCell ref="X569:Z569"/>
    <mergeCell ref="B566:H566"/>
    <mergeCell ref="X564:Z564"/>
    <mergeCell ref="B565:H565"/>
    <mergeCell ref="I565:K565"/>
    <mergeCell ref="L565:N565"/>
    <mergeCell ref="O565:Q565"/>
    <mergeCell ref="R565:T565"/>
    <mergeCell ref="U565:W565"/>
    <mergeCell ref="X565:Z565"/>
    <mergeCell ref="X575:Z575"/>
    <mergeCell ref="B576:H576"/>
    <mergeCell ref="I576:K576"/>
    <mergeCell ref="L576:N576"/>
    <mergeCell ref="O576:Q576"/>
    <mergeCell ref="R576:T576"/>
    <mergeCell ref="U576:W576"/>
    <mergeCell ref="X576:Z576"/>
    <mergeCell ref="B572:H572"/>
    <mergeCell ref="I572:K572"/>
    <mergeCell ref="B573:H573"/>
    <mergeCell ref="I573:K573"/>
    <mergeCell ref="L573:N573"/>
    <mergeCell ref="O573:Q573"/>
    <mergeCell ref="O572:Q572"/>
    <mergeCell ref="L572:N572"/>
    <mergeCell ref="X570:Z570"/>
    <mergeCell ref="R571:T571"/>
    <mergeCell ref="U571:W571"/>
    <mergeCell ref="X571:Z571"/>
    <mergeCell ref="R573:T573"/>
    <mergeCell ref="U573:W573"/>
    <mergeCell ref="I561:K561"/>
    <mergeCell ref="L561:N561"/>
    <mergeCell ref="O561:Q561"/>
    <mergeCell ref="R561:T561"/>
    <mergeCell ref="U561:W561"/>
    <mergeCell ref="B560:H560"/>
    <mergeCell ref="I560:K560"/>
    <mergeCell ref="L560:N560"/>
    <mergeCell ref="O560:Q560"/>
    <mergeCell ref="R560:T560"/>
    <mergeCell ref="U560:W560"/>
    <mergeCell ref="L559:N559"/>
    <mergeCell ref="O559:Q559"/>
    <mergeCell ref="R559:T559"/>
    <mergeCell ref="U559:W559"/>
    <mergeCell ref="X559:Z559"/>
    <mergeCell ref="B554:H554"/>
    <mergeCell ref="I554:K554"/>
    <mergeCell ref="L554:N554"/>
    <mergeCell ref="O554:Q554"/>
    <mergeCell ref="R554:T554"/>
    <mergeCell ref="U554:W554"/>
    <mergeCell ref="X554:Z554"/>
    <mergeCell ref="B553:H553"/>
    <mergeCell ref="I553:K553"/>
    <mergeCell ref="L553:N553"/>
    <mergeCell ref="O553:Q553"/>
    <mergeCell ref="R553:T553"/>
    <mergeCell ref="U553:W553"/>
    <mergeCell ref="X551:Z551"/>
    <mergeCell ref="B552:H552"/>
    <mergeCell ref="I552:K552"/>
    <mergeCell ref="L552:N552"/>
    <mergeCell ref="O552:Q552"/>
    <mergeCell ref="R552:T552"/>
    <mergeCell ref="U552:W552"/>
    <mergeCell ref="X552:Z552"/>
    <mergeCell ref="B551:H551"/>
    <mergeCell ref="I551:K551"/>
    <mergeCell ref="L551:N551"/>
    <mergeCell ref="O551:Q551"/>
    <mergeCell ref="R551:T551"/>
    <mergeCell ref="U551:W551"/>
    <mergeCell ref="X549:Z549"/>
    <mergeCell ref="B550:H550"/>
    <mergeCell ref="I550:K550"/>
    <mergeCell ref="L550:N550"/>
    <mergeCell ref="O550:Q550"/>
    <mergeCell ref="R550:T550"/>
    <mergeCell ref="U550:W550"/>
    <mergeCell ref="X550:Z550"/>
    <mergeCell ref="B549:H549"/>
    <mergeCell ref="I549:K549"/>
    <mergeCell ref="L549:N549"/>
    <mergeCell ref="O549:Q549"/>
    <mergeCell ref="R549:T549"/>
    <mergeCell ref="U549:W549"/>
    <mergeCell ref="X547:Z547"/>
    <mergeCell ref="B548:H548"/>
    <mergeCell ref="I548:K548"/>
    <mergeCell ref="L548:N548"/>
    <mergeCell ref="O548:Q548"/>
    <mergeCell ref="R548:T548"/>
    <mergeCell ref="U548:W548"/>
    <mergeCell ref="X548:Z548"/>
    <mergeCell ref="B547:H547"/>
    <mergeCell ref="I547:K547"/>
    <mergeCell ref="L547:N547"/>
    <mergeCell ref="O547:Q547"/>
    <mergeCell ref="R547:T547"/>
    <mergeCell ref="U547:W547"/>
    <mergeCell ref="X545:Z545"/>
    <mergeCell ref="B546:H546"/>
    <mergeCell ref="I546:K546"/>
    <mergeCell ref="L546:N546"/>
    <mergeCell ref="O546:Q546"/>
    <mergeCell ref="R546:T546"/>
    <mergeCell ref="U546:W546"/>
    <mergeCell ref="X546:Z546"/>
    <mergeCell ref="B545:H545"/>
    <mergeCell ref="I545:K545"/>
    <mergeCell ref="L545:N545"/>
    <mergeCell ref="O545:Q545"/>
    <mergeCell ref="R545:T545"/>
    <mergeCell ref="U545:W545"/>
    <mergeCell ref="X541:Z541"/>
    <mergeCell ref="B544:H544"/>
    <mergeCell ref="I544:K544"/>
    <mergeCell ref="L544:N544"/>
    <mergeCell ref="O544:Q544"/>
    <mergeCell ref="R544:T544"/>
    <mergeCell ref="U544:W544"/>
    <mergeCell ref="X544:Z544"/>
    <mergeCell ref="B541:H541"/>
    <mergeCell ref="I541:K541"/>
    <mergeCell ref="L541:N541"/>
    <mergeCell ref="O541:Q541"/>
    <mergeCell ref="R541:T541"/>
    <mergeCell ref="U541:W541"/>
    <mergeCell ref="B542:H542"/>
    <mergeCell ref="U542:W542"/>
    <mergeCell ref="I539:K539"/>
    <mergeCell ref="U538:W538"/>
    <mergeCell ref="X539:Z539"/>
    <mergeCell ref="B538:H538"/>
    <mergeCell ref="I538:K538"/>
    <mergeCell ref="L538:N538"/>
    <mergeCell ref="O538:Q538"/>
    <mergeCell ref="R538:T538"/>
    <mergeCell ref="B540:H540"/>
    <mergeCell ref="I540:K540"/>
    <mergeCell ref="L540:N540"/>
    <mergeCell ref="O540:Q540"/>
    <mergeCell ref="R540:T540"/>
    <mergeCell ref="U540:W540"/>
    <mergeCell ref="X540:Z540"/>
    <mergeCell ref="B539:H539"/>
    <mergeCell ref="B543:H543"/>
    <mergeCell ref="I543:K543"/>
    <mergeCell ref="L543:N543"/>
    <mergeCell ref="O543:Q543"/>
    <mergeCell ref="R543:T543"/>
    <mergeCell ref="U543:W543"/>
    <mergeCell ref="X543:Z543"/>
    <mergeCell ref="L539:N539"/>
    <mergeCell ref="O539:Q539"/>
    <mergeCell ref="R539:T539"/>
    <mergeCell ref="U539:W539"/>
    <mergeCell ref="X542:Z542"/>
    <mergeCell ref="I542:K542"/>
    <mergeCell ref="L542:N542"/>
    <mergeCell ref="O542:Q542"/>
    <mergeCell ref="R542:T542"/>
    <mergeCell ref="B533:H533"/>
    <mergeCell ref="B531:H531"/>
    <mergeCell ref="X538:Z538"/>
    <mergeCell ref="X533:Z533"/>
    <mergeCell ref="B534:H534"/>
    <mergeCell ref="I534:K534"/>
    <mergeCell ref="L534:N534"/>
    <mergeCell ref="O534:Q534"/>
    <mergeCell ref="R534:T534"/>
    <mergeCell ref="U534:W534"/>
    <mergeCell ref="X534:Z534"/>
    <mergeCell ref="B532:H532"/>
    <mergeCell ref="I532:K532"/>
    <mergeCell ref="L532:N532"/>
    <mergeCell ref="O532:Q532"/>
    <mergeCell ref="R532:T532"/>
    <mergeCell ref="U532:W532"/>
    <mergeCell ref="I531:K531"/>
    <mergeCell ref="L531:N531"/>
    <mergeCell ref="O531:Q531"/>
    <mergeCell ref="R531:T531"/>
    <mergeCell ref="U531:W531"/>
    <mergeCell ref="U533:W533"/>
    <mergeCell ref="X531:Z531"/>
    <mergeCell ref="X532:Z532"/>
    <mergeCell ref="G413:J413"/>
    <mergeCell ref="K413:N413"/>
    <mergeCell ref="I521:K521"/>
    <mergeCell ref="R521:T521"/>
    <mergeCell ref="U521:W521"/>
    <mergeCell ref="L521:N521"/>
    <mergeCell ref="O521:Q521"/>
    <mergeCell ref="B524:H524"/>
    <mergeCell ref="I524:K524"/>
    <mergeCell ref="I526:K526"/>
    <mergeCell ref="L526:N526"/>
    <mergeCell ref="O526:Q526"/>
    <mergeCell ref="B507:H507"/>
    <mergeCell ref="U520:W520"/>
    <mergeCell ref="X521:Z521"/>
    <mergeCell ref="B522:H522"/>
    <mergeCell ref="I522:K522"/>
    <mergeCell ref="U522:W522"/>
    <mergeCell ref="L524:N524"/>
    <mergeCell ref="O524:Q524"/>
    <mergeCell ref="O422:R422"/>
    <mergeCell ref="S422:V422"/>
    <mergeCell ref="W422:Z422"/>
    <mergeCell ref="B416:F416"/>
    <mergeCell ref="G416:J416"/>
    <mergeCell ref="K416:N416"/>
    <mergeCell ref="O416:R416"/>
    <mergeCell ref="S416:V416"/>
    <mergeCell ref="W416:Z416"/>
    <mergeCell ref="B428:F428"/>
    <mergeCell ref="G428:J428"/>
    <mergeCell ref="K428:N428"/>
    <mergeCell ref="X526:Z526"/>
    <mergeCell ref="U525:W525"/>
    <mergeCell ref="R524:T524"/>
    <mergeCell ref="U524:W524"/>
    <mergeCell ref="X529:Z529"/>
    <mergeCell ref="R526:T526"/>
    <mergeCell ref="O528:Q528"/>
    <mergeCell ref="X530:Z530"/>
    <mergeCell ref="U529:W529"/>
    <mergeCell ref="L527:N527"/>
    <mergeCell ref="B529:H529"/>
    <mergeCell ref="I529:K529"/>
    <mergeCell ref="R528:T528"/>
    <mergeCell ref="U526:W526"/>
    <mergeCell ref="X527:Z527"/>
    <mergeCell ref="X523:Z523"/>
    <mergeCell ref="B520:H520"/>
    <mergeCell ref="I520:K520"/>
    <mergeCell ref="X520:Z520"/>
    <mergeCell ref="X522:Z522"/>
    <mergeCell ref="U530:W530"/>
    <mergeCell ref="O529:Q529"/>
    <mergeCell ref="R529:T529"/>
    <mergeCell ref="O527:Q527"/>
    <mergeCell ref="R527:T527"/>
    <mergeCell ref="B530:H530"/>
    <mergeCell ref="I530:K530"/>
    <mergeCell ref="L530:N530"/>
    <mergeCell ref="O530:Q530"/>
    <mergeCell ref="R530:T530"/>
    <mergeCell ref="B527:H527"/>
    <mergeCell ref="I527:K527"/>
    <mergeCell ref="B421:Z421"/>
    <mergeCell ref="B422:F422"/>
    <mergeCell ref="G422:J422"/>
    <mergeCell ref="K422:N422"/>
    <mergeCell ref="B525:H525"/>
    <mergeCell ref="I525:K525"/>
    <mergeCell ref="L525:N525"/>
    <mergeCell ref="O525:Q525"/>
    <mergeCell ref="R525:T525"/>
    <mergeCell ref="B523:H523"/>
    <mergeCell ref="I523:K523"/>
    <mergeCell ref="L523:N523"/>
    <mergeCell ref="O523:Q523"/>
    <mergeCell ref="R523:T523"/>
    <mergeCell ref="U523:W523"/>
    <mergeCell ref="B519:H519"/>
    <mergeCell ref="I519:K519"/>
    <mergeCell ref="L519:N519"/>
    <mergeCell ref="O519:Q519"/>
    <mergeCell ref="R519:T519"/>
    <mergeCell ref="I517:K517"/>
    <mergeCell ref="O520:Q520"/>
    <mergeCell ref="R520:T520"/>
    <mergeCell ref="B521:H521"/>
    <mergeCell ref="X524:Z524"/>
    <mergeCell ref="X525:Z525"/>
    <mergeCell ref="O428:R428"/>
    <mergeCell ref="S428:V428"/>
    <mergeCell ref="W428:Z428"/>
    <mergeCell ref="B427:F427"/>
    <mergeCell ref="G427:J427"/>
    <mergeCell ref="K427:N427"/>
    <mergeCell ref="S232:V232"/>
    <mergeCell ref="W232:Z232"/>
    <mergeCell ref="B231:C231"/>
    <mergeCell ref="D231:K231"/>
    <mergeCell ref="B90:Z90"/>
    <mergeCell ref="L517:N517"/>
    <mergeCell ref="O408:R408"/>
    <mergeCell ref="O409:R409"/>
    <mergeCell ref="B410:F410"/>
    <mergeCell ref="O410:R410"/>
    <mergeCell ref="B409:F409"/>
    <mergeCell ref="G410:J410"/>
    <mergeCell ref="K410:N410"/>
    <mergeCell ref="G411:J411"/>
    <mergeCell ref="B412:F412"/>
    <mergeCell ref="B413:F413"/>
    <mergeCell ref="S411:V411"/>
    <mergeCell ref="W411:Z411"/>
    <mergeCell ref="B415:F415"/>
    <mergeCell ref="G415:J415"/>
    <mergeCell ref="K415:N415"/>
    <mergeCell ref="L231:N231"/>
    <mergeCell ref="O231:R231"/>
    <mergeCell ref="S231:V231"/>
    <mergeCell ref="W231:Z231"/>
    <mergeCell ref="B98:F98"/>
    <mergeCell ref="G98:K98"/>
    <mergeCell ref="L98:P98"/>
    <mergeCell ref="B312:C312"/>
    <mergeCell ref="D312:H312"/>
    <mergeCell ref="I312:L312"/>
    <mergeCell ref="B419:Z419"/>
    <mergeCell ref="I60:N60"/>
    <mergeCell ref="O60:T60"/>
    <mergeCell ref="U60:Z60"/>
    <mergeCell ref="B78:Z78"/>
    <mergeCell ref="S40:Z40"/>
    <mergeCell ref="B53:N53"/>
    <mergeCell ref="B94:R94"/>
    <mergeCell ref="S42:Z42"/>
    <mergeCell ref="O415:R415"/>
    <mergeCell ref="S415:V415"/>
    <mergeCell ref="W415:Z415"/>
    <mergeCell ref="W409:Z409"/>
    <mergeCell ref="O412:R412"/>
    <mergeCell ref="K409:N409"/>
    <mergeCell ref="V101:Z101"/>
    <mergeCell ref="B102:F102"/>
    <mergeCell ref="G102:K102"/>
    <mergeCell ref="L102:P102"/>
    <mergeCell ref="Q102:U102"/>
    <mergeCell ref="V102:Z102"/>
    <mergeCell ref="B101:F101"/>
    <mergeCell ref="G101:K101"/>
    <mergeCell ref="Q101:U101"/>
    <mergeCell ref="B52:Z52"/>
    <mergeCell ref="B59:H59"/>
    <mergeCell ref="I59:N59"/>
    <mergeCell ref="O59:T59"/>
    <mergeCell ref="S238:V238"/>
    <mergeCell ref="W238:Z238"/>
    <mergeCell ref="O413:R413"/>
    <mergeCell ref="B164:Z164"/>
    <mergeCell ref="O232:R232"/>
    <mergeCell ref="R569:T569"/>
    <mergeCell ref="B3:Z3"/>
    <mergeCell ref="B4:Z4"/>
    <mergeCell ref="B5:Z5"/>
    <mergeCell ref="B6:Z6"/>
    <mergeCell ref="B7:Z7"/>
    <mergeCell ref="D8:Z8"/>
    <mergeCell ref="D9:Z9"/>
    <mergeCell ref="B11:Z11"/>
    <mergeCell ref="C16:Z16"/>
    <mergeCell ref="C17:Z17"/>
    <mergeCell ref="V100:Z100"/>
    <mergeCell ref="L100:P100"/>
    <mergeCell ref="Q100:U100"/>
    <mergeCell ref="B36:Z36"/>
    <mergeCell ref="B118:Z118"/>
    <mergeCell ref="B13:Z13"/>
    <mergeCell ref="D25:Z25"/>
    <mergeCell ref="D27:Z27"/>
    <mergeCell ref="B15:Z15"/>
    <mergeCell ref="M51:P51"/>
    <mergeCell ref="R51:U51"/>
    <mergeCell ref="W51:Z51"/>
    <mergeCell ref="U64:Z64"/>
    <mergeCell ref="U65:Z65"/>
    <mergeCell ref="B92:Z92"/>
    <mergeCell ref="B95:F95"/>
    <mergeCell ref="G95:K95"/>
    <mergeCell ref="L95:P95"/>
    <mergeCell ref="Q95:U95"/>
    <mergeCell ref="B29:Z29"/>
    <mergeCell ref="B39:Z39"/>
    <mergeCell ref="M312:P312"/>
    <mergeCell ref="X351:Z351"/>
    <mergeCell ref="I310:L310"/>
    <mergeCell ref="M310:P310"/>
    <mergeCell ref="Q310:U310"/>
    <mergeCell ref="G412:J412"/>
    <mergeCell ref="K412:N412"/>
    <mergeCell ref="B384:Z384"/>
    <mergeCell ref="B395:D395"/>
    <mergeCell ref="E395:F395"/>
    <mergeCell ref="H395:J395"/>
    <mergeCell ref="K395:L395"/>
    <mergeCell ref="G409:J409"/>
    <mergeCell ref="Q312:U312"/>
    <mergeCell ref="V312:Z312"/>
    <mergeCell ref="B313:C313"/>
    <mergeCell ref="D313:H313"/>
    <mergeCell ref="I313:L313"/>
    <mergeCell ref="M313:P313"/>
    <mergeCell ref="Q313:U313"/>
    <mergeCell ref="V313:Z313"/>
    <mergeCell ref="V310:Z310"/>
    <mergeCell ref="B311:C311"/>
    <mergeCell ref="D311:H311"/>
    <mergeCell ref="I311:L311"/>
    <mergeCell ref="M311:P311"/>
    <mergeCell ref="Q311:U311"/>
    <mergeCell ref="V311:Z311"/>
    <mergeCell ref="S409:V409"/>
    <mergeCell ref="W326:Z326"/>
    <mergeCell ref="B324:I324"/>
    <mergeCell ref="J324:Q324"/>
    <mergeCell ref="B278:H278"/>
    <mergeCell ref="I278:L278"/>
    <mergeCell ref="B279:H279"/>
    <mergeCell ref="I279:L279"/>
    <mergeCell ref="B274:H274"/>
    <mergeCell ref="I274:L274"/>
    <mergeCell ref="B275:H275"/>
    <mergeCell ref="L522:N522"/>
    <mergeCell ref="O522:Q522"/>
    <mergeCell ref="R522:T522"/>
    <mergeCell ref="B526:H526"/>
    <mergeCell ref="L529:N529"/>
    <mergeCell ref="B528:H528"/>
    <mergeCell ref="I528:K528"/>
    <mergeCell ref="L528:N528"/>
    <mergeCell ref="U528:W528"/>
    <mergeCell ref="X528:Z528"/>
    <mergeCell ref="U527:W527"/>
    <mergeCell ref="B506:H506"/>
    <mergeCell ref="B471:Z471"/>
    <mergeCell ref="B468:Z468"/>
    <mergeCell ref="B458:Z458"/>
    <mergeCell ref="B466:Z466"/>
    <mergeCell ref="U518:W518"/>
    <mergeCell ref="L520:N520"/>
    <mergeCell ref="X518:Z518"/>
    <mergeCell ref="O517:Q517"/>
    <mergeCell ref="R517:T517"/>
    <mergeCell ref="U517:W517"/>
    <mergeCell ref="U519:W519"/>
    <mergeCell ref="X519:Z519"/>
    <mergeCell ref="B518:H518"/>
    <mergeCell ref="C740:K740"/>
    <mergeCell ref="L639:N639"/>
    <mergeCell ref="O639:Q639"/>
    <mergeCell ref="L691:N691"/>
    <mergeCell ref="C739:K739"/>
    <mergeCell ref="C653:K653"/>
    <mergeCell ref="L653:N653"/>
    <mergeCell ref="U563:W563"/>
    <mergeCell ref="X563:Z563"/>
    <mergeCell ref="B564:H564"/>
    <mergeCell ref="I564:K564"/>
    <mergeCell ref="L564:N564"/>
    <mergeCell ref="O564:Q564"/>
    <mergeCell ref="R564:T564"/>
    <mergeCell ref="U564:W564"/>
    <mergeCell ref="B563:H563"/>
    <mergeCell ref="I563:K563"/>
    <mergeCell ref="R574:T574"/>
    <mergeCell ref="L574:N574"/>
    <mergeCell ref="O574:Q574"/>
    <mergeCell ref="R563:T563"/>
    <mergeCell ref="L563:N563"/>
    <mergeCell ref="O563:Q563"/>
    <mergeCell ref="R566:T566"/>
    <mergeCell ref="R570:T570"/>
    <mergeCell ref="X566:Z566"/>
    <mergeCell ref="X568:Z568"/>
    <mergeCell ref="B569:H569"/>
    <mergeCell ref="I569:K569"/>
    <mergeCell ref="L569:N569"/>
    <mergeCell ref="O569:Q569"/>
    <mergeCell ref="C688:K688"/>
    <mergeCell ref="X745:Z745"/>
    <mergeCell ref="X748:Z748"/>
    <mergeCell ref="X687:Z687"/>
    <mergeCell ref="U689:W689"/>
    <mergeCell ref="X689:Z689"/>
    <mergeCell ref="U764:W764"/>
    <mergeCell ref="B577:H577"/>
    <mergeCell ref="I577:K577"/>
    <mergeCell ref="L577:N577"/>
    <mergeCell ref="O577:Q577"/>
    <mergeCell ref="R577:T577"/>
    <mergeCell ref="U577:W577"/>
    <mergeCell ref="O584:Q584"/>
    <mergeCell ref="R584:T584"/>
    <mergeCell ref="U584:W584"/>
    <mergeCell ref="X579:Z579"/>
    <mergeCell ref="C741:K741"/>
    <mergeCell ref="C742:K742"/>
    <mergeCell ref="C743:K743"/>
    <mergeCell ref="C744:K744"/>
    <mergeCell ref="R687:T687"/>
    <mergeCell ref="C639:K639"/>
    <mergeCell ref="B586:H586"/>
    <mergeCell ref="X584:Z584"/>
    <mergeCell ref="B583:H583"/>
    <mergeCell ref="B584:H584"/>
    <mergeCell ref="I584:K584"/>
    <mergeCell ref="L584:N584"/>
    <mergeCell ref="L688:N688"/>
    <mergeCell ref="O688:Q688"/>
    <mergeCell ref="R688:T688"/>
    <mergeCell ref="L760:N760"/>
    <mergeCell ref="R766:T766"/>
    <mergeCell ref="U766:W766"/>
    <mergeCell ref="X766:Z766"/>
    <mergeCell ref="L767:N767"/>
    <mergeCell ref="O767:Q767"/>
    <mergeCell ref="R767:T767"/>
    <mergeCell ref="U767:W767"/>
    <mergeCell ref="X767:Z767"/>
    <mergeCell ref="L768:N768"/>
    <mergeCell ref="O768:Q768"/>
    <mergeCell ref="R768:T768"/>
    <mergeCell ref="U768:W768"/>
    <mergeCell ref="X768:Z768"/>
    <mergeCell ref="X769:Z769"/>
    <mergeCell ref="L770:N770"/>
    <mergeCell ref="O770:Q770"/>
    <mergeCell ref="R770:T770"/>
    <mergeCell ref="U770:W770"/>
    <mergeCell ref="X770:Z770"/>
    <mergeCell ref="R771:T771"/>
    <mergeCell ref="U771:W771"/>
    <mergeCell ref="X771:Z771"/>
    <mergeCell ref="L772:N772"/>
    <mergeCell ref="O772:Q772"/>
    <mergeCell ref="R772:T772"/>
    <mergeCell ref="U772:W772"/>
    <mergeCell ref="X772:Z772"/>
    <mergeCell ref="L773:N773"/>
    <mergeCell ref="O773:Q773"/>
    <mergeCell ref="R773:T773"/>
    <mergeCell ref="U773:W773"/>
    <mergeCell ref="X773:Z773"/>
    <mergeCell ref="U769:W769"/>
    <mergeCell ref="X774:Z774"/>
    <mergeCell ref="L775:N775"/>
    <mergeCell ref="O775:Q775"/>
    <mergeCell ref="R775:T775"/>
    <mergeCell ref="U775:W775"/>
    <mergeCell ref="X775:Z775"/>
    <mergeCell ref="R776:T776"/>
    <mergeCell ref="U776:W776"/>
    <mergeCell ref="X776:Z776"/>
    <mergeCell ref="L777:N777"/>
    <mergeCell ref="O777:Q777"/>
    <mergeCell ref="R777:T777"/>
    <mergeCell ref="U777:W777"/>
    <mergeCell ref="X777:Z777"/>
    <mergeCell ref="L778:N778"/>
    <mergeCell ref="O778:Q778"/>
    <mergeCell ref="R778:T778"/>
    <mergeCell ref="U778:W778"/>
    <mergeCell ref="X778:Z778"/>
    <mergeCell ref="X779:Z779"/>
    <mergeCell ref="L780:N780"/>
    <mergeCell ref="O780:Q780"/>
    <mergeCell ref="R780:T780"/>
    <mergeCell ref="U780:W780"/>
    <mergeCell ref="X780:Z780"/>
    <mergeCell ref="R781:T781"/>
    <mergeCell ref="U781:W781"/>
    <mergeCell ref="X781:Z781"/>
    <mergeCell ref="L782:N782"/>
    <mergeCell ref="O782:Q782"/>
    <mergeCell ref="R782:T782"/>
    <mergeCell ref="U782:W782"/>
    <mergeCell ref="X782:Z782"/>
    <mergeCell ref="L783:N783"/>
    <mergeCell ref="O783:Q783"/>
    <mergeCell ref="R783:T783"/>
    <mergeCell ref="U783:W783"/>
    <mergeCell ref="X783:Z783"/>
    <mergeCell ref="L779:N779"/>
    <mergeCell ref="O779:Q779"/>
    <mergeCell ref="R779:T779"/>
    <mergeCell ref="U779:W779"/>
    <mergeCell ref="R784:T784"/>
    <mergeCell ref="U784:W784"/>
    <mergeCell ref="X784:Z784"/>
    <mergeCell ref="L785:N785"/>
    <mergeCell ref="O785:Q785"/>
    <mergeCell ref="R785:T785"/>
    <mergeCell ref="U785:W785"/>
    <mergeCell ref="X785:Z785"/>
    <mergeCell ref="L786:N786"/>
    <mergeCell ref="O786:Q786"/>
    <mergeCell ref="R786:T786"/>
    <mergeCell ref="U786:W786"/>
    <mergeCell ref="X786:Z786"/>
    <mergeCell ref="L787:N787"/>
    <mergeCell ref="O787:Q787"/>
    <mergeCell ref="R787:T787"/>
    <mergeCell ref="U787:W787"/>
    <mergeCell ref="X787:Z787"/>
    <mergeCell ref="R788:T788"/>
    <mergeCell ref="U788:W788"/>
    <mergeCell ref="X788:Z788"/>
    <mergeCell ref="L789:N789"/>
    <mergeCell ref="O789:Q789"/>
    <mergeCell ref="R789:T789"/>
    <mergeCell ref="U789:W789"/>
    <mergeCell ref="X789:Z789"/>
    <mergeCell ref="L790:N790"/>
    <mergeCell ref="O790:Q790"/>
    <mergeCell ref="R790:T790"/>
    <mergeCell ref="U790:W790"/>
    <mergeCell ref="X790:Z790"/>
    <mergeCell ref="L791:N791"/>
    <mergeCell ref="O791:Q791"/>
    <mergeCell ref="R791:T791"/>
    <mergeCell ref="U791:W791"/>
    <mergeCell ref="X791:Z791"/>
    <mergeCell ref="L788:N788"/>
    <mergeCell ref="O788:Q788"/>
    <mergeCell ref="X792:Z792"/>
    <mergeCell ref="L793:N793"/>
    <mergeCell ref="O793:Q793"/>
    <mergeCell ref="R793:T793"/>
    <mergeCell ref="U793:W793"/>
    <mergeCell ref="X793:Z793"/>
    <mergeCell ref="L794:N794"/>
    <mergeCell ref="O794:Q794"/>
    <mergeCell ref="R794:T794"/>
    <mergeCell ref="U794:W794"/>
    <mergeCell ref="X794:Z794"/>
    <mergeCell ref="L795:N795"/>
    <mergeCell ref="O795:Q795"/>
    <mergeCell ref="R795:T795"/>
    <mergeCell ref="U795:W795"/>
    <mergeCell ref="X795:Z795"/>
    <mergeCell ref="L796:N796"/>
    <mergeCell ref="O796:Q796"/>
    <mergeCell ref="R796:T796"/>
    <mergeCell ref="U796:W796"/>
    <mergeCell ref="X796:Z796"/>
    <mergeCell ref="R792:T792"/>
    <mergeCell ref="U792:W792"/>
    <mergeCell ref="R797:T797"/>
    <mergeCell ref="U797:W797"/>
    <mergeCell ref="X797:Z797"/>
    <mergeCell ref="L798:N798"/>
    <mergeCell ref="O798:Q798"/>
    <mergeCell ref="R798:T798"/>
    <mergeCell ref="U798:W798"/>
    <mergeCell ref="X798:Z798"/>
    <mergeCell ref="L799:N799"/>
    <mergeCell ref="O799:Q799"/>
    <mergeCell ref="R799:T799"/>
    <mergeCell ref="U799:W799"/>
    <mergeCell ref="X799:Z799"/>
    <mergeCell ref="L800:N800"/>
    <mergeCell ref="O800:Q800"/>
    <mergeCell ref="R800:T800"/>
    <mergeCell ref="U800:W800"/>
    <mergeCell ref="X800:Z800"/>
    <mergeCell ref="L797:N797"/>
    <mergeCell ref="O797:Q797"/>
    <mergeCell ref="R803:T803"/>
    <mergeCell ref="U803:W803"/>
    <mergeCell ref="X803:Z803"/>
    <mergeCell ref="L804:N804"/>
    <mergeCell ref="O804:Q804"/>
    <mergeCell ref="R804:T804"/>
    <mergeCell ref="U804:W804"/>
    <mergeCell ref="X804:Z804"/>
    <mergeCell ref="L805:N805"/>
    <mergeCell ref="O805:Q805"/>
    <mergeCell ref="R805:T805"/>
    <mergeCell ref="U805:W805"/>
    <mergeCell ref="X805:Z805"/>
    <mergeCell ref="L806:N806"/>
    <mergeCell ref="O806:Q806"/>
    <mergeCell ref="R806:T806"/>
    <mergeCell ref="U806:W806"/>
    <mergeCell ref="X806:Z806"/>
    <mergeCell ref="L807:N807"/>
    <mergeCell ref="O807:Q807"/>
    <mergeCell ref="R807:T807"/>
    <mergeCell ref="U807:W807"/>
    <mergeCell ref="X807:Z807"/>
    <mergeCell ref="L808:N808"/>
    <mergeCell ref="O808:Q808"/>
    <mergeCell ref="R808:T808"/>
    <mergeCell ref="U808:W808"/>
    <mergeCell ref="X808:Z808"/>
    <mergeCell ref="L809:N809"/>
    <mergeCell ref="O809:Q809"/>
    <mergeCell ref="R809:T809"/>
    <mergeCell ref="U809:W809"/>
    <mergeCell ref="X809:Z809"/>
    <mergeCell ref="L810:N810"/>
    <mergeCell ref="O810:Q810"/>
    <mergeCell ref="R810:T810"/>
    <mergeCell ref="U810:W810"/>
    <mergeCell ref="X810:Z810"/>
    <mergeCell ref="L811:N811"/>
    <mergeCell ref="O811:Q811"/>
    <mergeCell ref="R811:T811"/>
    <mergeCell ref="U811:W811"/>
    <mergeCell ref="X811:Z811"/>
    <mergeCell ref="L812:N812"/>
    <mergeCell ref="O812:Q812"/>
    <mergeCell ref="R812:T812"/>
    <mergeCell ref="U812:W812"/>
    <mergeCell ref="X812:Z812"/>
    <mergeCell ref="L813:N813"/>
    <mergeCell ref="O813:Q813"/>
    <mergeCell ref="R813:T813"/>
    <mergeCell ref="U813:W813"/>
    <mergeCell ref="X813:Z813"/>
    <mergeCell ref="L814:N814"/>
    <mergeCell ref="O814:Q814"/>
    <mergeCell ref="R814:T814"/>
    <mergeCell ref="U814:W814"/>
    <mergeCell ref="X814:Z814"/>
    <mergeCell ref="L817:N817"/>
    <mergeCell ref="O817:Q817"/>
    <mergeCell ref="R817:T817"/>
    <mergeCell ref="L831:N831"/>
    <mergeCell ref="O831:Q831"/>
    <mergeCell ref="R831:T831"/>
    <mergeCell ref="U831:W831"/>
    <mergeCell ref="X831:Z831"/>
    <mergeCell ref="X826:Z826"/>
    <mergeCell ref="L827:N827"/>
    <mergeCell ref="O827:Q827"/>
    <mergeCell ref="R827:T827"/>
    <mergeCell ref="U827:W827"/>
    <mergeCell ref="X827:Z827"/>
    <mergeCell ref="L828:N828"/>
    <mergeCell ref="O828:Q828"/>
    <mergeCell ref="R828:T828"/>
    <mergeCell ref="U828:W828"/>
    <mergeCell ref="X828:Z828"/>
    <mergeCell ref="L829:N829"/>
    <mergeCell ref="O829:Q829"/>
    <mergeCell ref="R829:T829"/>
    <mergeCell ref="U829:W829"/>
    <mergeCell ref="X829:Z829"/>
    <mergeCell ref="L830:N830"/>
    <mergeCell ref="O830:Q830"/>
    <mergeCell ref="R830:T830"/>
    <mergeCell ref="U830:W830"/>
    <mergeCell ref="X830:Z830"/>
    <mergeCell ref="L826:N826"/>
    <mergeCell ref="O826:Q826"/>
    <mergeCell ref="R826:T826"/>
    <mergeCell ref="U826:W826"/>
    <mergeCell ref="L821:N821"/>
    <mergeCell ref="O821:Q821"/>
    <mergeCell ref="R821:T821"/>
    <mergeCell ref="U821:W821"/>
    <mergeCell ref="X821:Z821"/>
    <mergeCell ref="L822:N822"/>
    <mergeCell ref="O822:Q822"/>
    <mergeCell ref="R822:T822"/>
    <mergeCell ref="U822:W822"/>
    <mergeCell ref="X822:Z822"/>
    <mergeCell ref="L823:N823"/>
    <mergeCell ref="O823:Q823"/>
    <mergeCell ref="R823:T823"/>
    <mergeCell ref="U823:W823"/>
    <mergeCell ref="X823:Z823"/>
    <mergeCell ref="B82:Z82"/>
    <mergeCell ref="B85:Z85"/>
    <mergeCell ref="U817:W817"/>
    <mergeCell ref="X817:Z817"/>
    <mergeCell ref="L818:N818"/>
    <mergeCell ref="O818:Q818"/>
    <mergeCell ref="R818:T818"/>
    <mergeCell ref="U818:W818"/>
    <mergeCell ref="X818:Z818"/>
    <mergeCell ref="L819:N819"/>
    <mergeCell ref="O819:Q819"/>
    <mergeCell ref="R819:T819"/>
    <mergeCell ref="U819:W819"/>
    <mergeCell ref="X819:Z819"/>
    <mergeCell ref="L820:N820"/>
    <mergeCell ref="O820:Q820"/>
    <mergeCell ref="B67:O67"/>
    <mergeCell ref="B76:Y77"/>
    <mergeCell ref="B87:N87"/>
    <mergeCell ref="G112:K112"/>
    <mergeCell ref="W129:Z129"/>
    <mergeCell ref="T129:V129"/>
    <mergeCell ref="J131:L131"/>
    <mergeCell ref="J132:L132"/>
    <mergeCell ref="J133:L133"/>
    <mergeCell ref="J134:L134"/>
    <mergeCell ref="B129:H129"/>
    <mergeCell ref="B46:H46"/>
    <mergeCell ref="G131:I131"/>
    <mergeCell ref="G132:I132"/>
    <mergeCell ref="G133:I133"/>
    <mergeCell ref="G134:I134"/>
    <mergeCell ref="B32:Z32"/>
    <mergeCell ref="B50:C50"/>
    <mergeCell ref="E50:G50"/>
    <mergeCell ref="I50:K50"/>
    <mergeCell ref="M50:P50"/>
    <mergeCell ref="R50:U50"/>
    <mergeCell ref="W50:Z50"/>
    <mergeCell ref="B49:C49"/>
    <mergeCell ref="E49:G49"/>
    <mergeCell ref="I49:K49"/>
    <mergeCell ref="M49:P49"/>
    <mergeCell ref="R49:U49"/>
    <mergeCell ref="W49:Z49"/>
    <mergeCell ref="B43:Z43"/>
    <mergeCell ref="U59:Z59"/>
    <mergeCell ref="B60:H60"/>
    <mergeCell ref="B219:Z224"/>
    <mergeCell ref="B406:AA406"/>
    <mergeCell ref="B484:Z484"/>
    <mergeCell ref="B629:S629"/>
    <mergeCell ref="S133:T133"/>
    <mergeCell ref="S134:T134"/>
    <mergeCell ref="S135:T135"/>
    <mergeCell ref="X131:Z131"/>
    <mergeCell ref="X132:Z132"/>
    <mergeCell ref="X133:Z133"/>
    <mergeCell ref="X134:Z134"/>
    <mergeCell ref="X135:Z135"/>
    <mergeCell ref="J135:L135"/>
    <mergeCell ref="U131:W131"/>
    <mergeCell ref="U132:W132"/>
    <mergeCell ref="U133:W133"/>
    <mergeCell ref="U134:W134"/>
    <mergeCell ref="U135:W135"/>
    <mergeCell ref="M131:O131"/>
    <mergeCell ref="M132:O132"/>
    <mergeCell ref="O566:Q566"/>
    <mergeCell ref="U574:W574"/>
    <mergeCell ref="X574:Z574"/>
    <mergeCell ref="U572:W572"/>
    <mergeCell ref="U570:W570"/>
    <mergeCell ref="U569:W569"/>
    <mergeCell ref="I518:K518"/>
    <mergeCell ref="L518:N518"/>
    <mergeCell ref="O518:Q518"/>
    <mergeCell ref="R518:T518"/>
    <mergeCell ref="X517:Z517"/>
    <mergeCell ref="B517:H517"/>
  </mergeCells>
  <phoneticPr fontId="1" type="noConversion"/>
  <pageMargins left="0.74803149606299213" right="0.74803149606299213" top="0.47244094488188981" bottom="0.35433070866141736" header="0.15748031496062992" footer="0.27559055118110237"/>
  <pageSetup paperSize="9" scale="57" fitToHeight="0" orientation="portrait" r:id="rId8"/>
  <headerFooter alignWithMargins="0"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E.-Presoja kreditne sposobnosti</vt:lpstr>
      <vt:lpstr>'E.-Presoja kreditne sposobnosti'!Področje_tiskanja</vt:lpstr>
    </vt:vector>
  </TitlesOfParts>
  <Company>Ekosklad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Černila Zajc</dc:creator>
  <cp:lastModifiedBy>Marta Urbančič Rombo</cp:lastModifiedBy>
  <cp:lastPrinted>2023-03-03T08:19:40Z</cp:lastPrinted>
  <dcterms:created xsi:type="dcterms:W3CDTF">2007-04-06T09:29:05Z</dcterms:created>
  <dcterms:modified xsi:type="dcterms:W3CDTF">2023-03-03T09:58:08Z</dcterms:modified>
</cp:coreProperties>
</file>